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Medicina" sheetId="1" r:id="rId1"/>
  </sheets>
  <definedNames>
    <definedName name="_xlnm.Print_Area" localSheetId="0">'Medicina'!$A$1:$X$113</definedName>
    <definedName name="_xlnm.Print_Titles" localSheetId="0">'Medicina'!$1:$1</definedName>
  </definedNames>
  <calcPr fullCalcOnLoad="1"/>
</workbook>
</file>

<file path=xl/sharedStrings.xml><?xml version="1.0" encoding="utf-8"?>
<sst xmlns="http://schemas.openxmlformats.org/spreadsheetml/2006/main" count="376" uniqueCount="250">
  <si>
    <t>CLASSIFICADO</t>
  </si>
  <si>
    <t>LP</t>
  </si>
  <si>
    <t>CLASSIFICACAO</t>
  </si>
  <si>
    <t>CRIT_DESEMPATE</t>
  </si>
  <si>
    <t>CÓD DO CANDIDATO</t>
  </si>
  <si>
    <t>INSCRIÇÃO</t>
  </si>
  <si>
    <t>NOME</t>
  </si>
  <si>
    <t>RG</t>
  </si>
  <si>
    <t>CPF</t>
  </si>
  <si>
    <t>NASCIMENTO</t>
  </si>
  <si>
    <t>1ª FASE</t>
  </si>
  <si>
    <t>2ª FASE</t>
  </si>
  <si>
    <t>PONTUAÇÃO FINAL</t>
  </si>
  <si>
    <t>PORT</t>
  </si>
  <si>
    <t>HIST</t>
  </si>
  <si>
    <t>LEST</t>
  </si>
  <si>
    <t>FIS</t>
  </si>
  <si>
    <t>BIO</t>
  </si>
  <si>
    <t>MAT</t>
  </si>
  <si>
    <t>GEO</t>
  </si>
  <si>
    <t>QUI</t>
  </si>
  <si>
    <t>DISC_Q1</t>
  </si>
  <si>
    <t>DISC_Q2</t>
  </si>
  <si>
    <t>QUESTOES</t>
  </si>
  <si>
    <t>REDACAO</t>
  </si>
  <si>
    <t>SITUACAO</t>
  </si>
  <si>
    <t>APROVADO</t>
  </si>
  <si>
    <t>P2</t>
  </si>
  <si>
    <t>LORENA TOURINHO DE LUCENA</t>
  </si>
  <si>
    <t>657314 - SSP/RO</t>
  </si>
  <si>
    <t>BRUNA PATROCÍNIO DOS SANTOS SILVA</t>
  </si>
  <si>
    <t>2106142-4 - SSP/MT</t>
  </si>
  <si>
    <t>FRANCISCO VINICIUS GOMES DE LUCENA</t>
  </si>
  <si>
    <t>828415 - SESDC/RO</t>
  </si>
  <si>
    <t>JÉSSICA BENIGNO RODRIGUES</t>
  </si>
  <si>
    <t>1018560 - SSP/RO</t>
  </si>
  <si>
    <t>ANA CAROLINA ARMILIATO BOGOEVICH</t>
  </si>
  <si>
    <t>00001014850 - SSP/RO</t>
  </si>
  <si>
    <t>MARCELL SILVA COSTA</t>
  </si>
  <si>
    <t>0899322 - SSP/RO</t>
  </si>
  <si>
    <t>BRUNA CAROLINE BASTIDA DE ANDRADE</t>
  </si>
  <si>
    <t>000993093 - SSP/RO</t>
  </si>
  <si>
    <t>INGRID EMILY ALENCAR BENTO</t>
  </si>
  <si>
    <t>939223 - SSP/RO</t>
  </si>
  <si>
    <t>KARIME TUYANE PINHEIRO DEGUCHI</t>
  </si>
  <si>
    <t>1067980 - SSP/RO</t>
  </si>
  <si>
    <t>CARLOS HENRIQUE SPESIA</t>
  </si>
  <si>
    <t>1061937 - SSP/RO</t>
  </si>
  <si>
    <t>HUGO FILIPE DOS SANTOS PENA</t>
  </si>
  <si>
    <t>00001022782 - SSP/RO</t>
  </si>
  <si>
    <t>ARIANE PEREIRA DAMASCENO</t>
  </si>
  <si>
    <t>14091731 - SSP/MG</t>
  </si>
  <si>
    <t>CARLA PAGUNG KIPPERT</t>
  </si>
  <si>
    <t>001034186 - SSP/RO</t>
  </si>
  <si>
    <t>LARISSA OLIVEIRA AGUIAR</t>
  </si>
  <si>
    <t>2005010346190 - SSP/CE</t>
  </si>
  <si>
    <t>ANA PAULA MOREIRA DE OLIVEIRA</t>
  </si>
  <si>
    <t>2001098052798 - SSP/CE</t>
  </si>
  <si>
    <t>GABRIEL SCALON BETZKOWSKI</t>
  </si>
  <si>
    <t>001253972 - SSP/MS</t>
  </si>
  <si>
    <t>BRUNO HENRIQUE LINS ANDRADE</t>
  </si>
  <si>
    <t>000971319 - SSP/RO</t>
  </si>
  <si>
    <t>RAFAEL BARIANI NETO</t>
  </si>
  <si>
    <t>510502 - SSP/RO</t>
  </si>
  <si>
    <t>DANILA CAROLINA DE SOUZA DILL</t>
  </si>
  <si>
    <t>940327 - SSP/RO</t>
  </si>
  <si>
    <t>RAÍSSA PENHA DE OLIVEIRA GUEDES</t>
  </si>
  <si>
    <t>986976 - SSP/RO</t>
  </si>
  <si>
    <t>NATÁLIA FERRAZ FLOR DA SILVA</t>
  </si>
  <si>
    <t>912239 - SSP/RO</t>
  </si>
  <si>
    <t>ANA CLEIDE SILVA SOUZA</t>
  </si>
  <si>
    <t>507090 - SSP/RO</t>
  </si>
  <si>
    <t>DIÓGENES GUIMARÃES ZÃN</t>
  </si>
  <si>
    <t>000871383 - SSP/RO</t>
  </si>
  <si>
    <t>ÉLTON SCHMITT DE ALMEIDA</t>
  </si>
  <si>
    <t>4.529.149-9 - SSP/PR</t>
  </si>
  <si>
    <t>LUENA BRAZ DE NOVAIS NEVES</t>
  </si>
  <si>
    <t>4968935 - DGPC/GO</t>
  </si>
  <si>
    <t>ALINE ELLEN MARTINS CANAVEZ</t>
  </si>
  <si>
    <t>970555 - SSP/RO</t>
  </si>
  <si>
    <t>FILIPE SOUZA DE AZEVEDO</t>
  </si>
  <si>
    <t>980684 - SSP/RO</t>
  </si>
  <si>
    <t>AMANDA BISSOLI LOPES</t>
  </si>
  <si>
    <t>001044326 - SSP/RO</t>
  </si>
  <si>
    <t>SORAIA MARIELE MEDEIROS CALIXTO</t>
  </si>
  <si>
    <t>939366 - SSP/RO</t>
  </si>
  <si>
    <t>FRANCISCO FALCHETTI</t>
  </si>
  <si>
    <t>1141652-1 - SSPMT/MT</t>
  </si>
  <si>
    <t>ANAUÁ FERNANDA DOS SANTOS CAVALCANTE</t>
  </si>
  <si>
    <t>000683592 - SSP/RO</t>
  </si>
  <si>
    <t>RENATA ROCHA DE DEUS</t>
  </si>
  <si>
    <t>1050940 - SSP/RO</t>
  </si>
  <si>
    <t>DIEGO JORDÃO LINO DIAS</t>
  </si>
  <si>
    <t>000972464 - SSP/RO</t>
  </si>
  <si>
    <t>MARIA JÚLIA NEVES CAVALCANTI BEZERRA</t>
  </si>
  <si>
    <t>478043 - SSP/RO</t>
  </si>
  <si>
    <t>WESLEY SOUZA CASTILHO</t>
  </si>
  <si>
    <t>4668987 - SPTC/GO</t>
  </si>
  <si>
    <t>TIAGO FERREIRA AZEVEDO</t>
  </si>
  <si>
    <t>000980174 - SSP/RO</t>
  </si>
  <si>
    <t>BERFRAN TEÓGENES FRANÇA SILVA</t>
  </si>
  <si>
    <t>950876 - SSP/RO</t>
  </si>
  <si>
    <t>GABRIELLE SOARES GARCIA</t>
  </si>
  <si>
    <t>668044 - SSP/RO</t>
  </si>
  <si>
    <t>DIHEGO FERREIRA DOS SANTOS</t>
  </si>
  <si>
    <t>18040802 - SSP/MT</t>
  </si>
  <si>
    <t>PAMELA RODRIGUES DE SOUZA</t>
  </si>
  <si>
    <t>00001068049 - SSP/RO</t>
  </si>
  <si>
    <t>EMILIO SMILJANIC NETO JÚNIOR</t>
  </si>
  <si>
    <t>5180196 - SPTC/GO</t>
  </si>
  <si>
    <t>UÊNDEL DOS SANTOS LOPES</t>
  </si>
  <si>
    <t>001045391 - SSP/RO</t>
  </si>
  <si>
    <t>VALDIR APARECIDO DE SOUZA</t>
  </si>
  <si>
    <t>15925911 - SSP/SP</t>
  </si>
  <si>
    <t>NAUARA NAISSA DUARTE SILVA</t>
  </si>
  <si>
    <t>939117 - SSP/RO</t>
  </si>
  <si>
    <t>THÁIGOR REZEK VARELLA</t>
  </si>
  <si>
    <t>1192370-9 - SJ/MT</t>
  </si>
  <si>
    <t>RENAN DANTAS WROBEL</t>
  </si>
  <si>
    <t>990781 - SSP/RO</t>
  </si>
  <si>
    <t>UÉSLEI ANDRADE DO NASCIMENTO</t>
  </si>
  <si>
    <t>000987982 - SSP/RO</t>
  </si>
  <si>
    <t>GABRIELA RODRIGUES ALVES CORRÊA</t>
  </si>
  <si>
    <t>001413639 - SSP/MS</t>
  </si>
  <si>
    <t>RAFAEL SANTOS RODRIGUES VIEIRA</t>
  </si>
  <si>
    <t>1080732 - SSPRO/RO</t>
  </si>
  <si>
    <t>LAYSLA MUNIZ MAMUS</t>
  </si>
  <si>
    <t>101382508 - SSP/PR</t>
  </si>
  <si>
    <t>UELINGTON JACSON FONSECA DA COSTA</t>
  </si>
  <si>
    <t>6412522 - SSP/PE</t>
  </si>
  <si>
    <t>ARTHUR HENRIQUE DEMARCHI</t>
  </si>
  <si>
    <t>977799 - SSP/RO</t>
  </si>
  <si>
    <t>DIEGO ESCOBAR</t>
  </si>
  <si>
    <t>4092182262 - SSP/RS</t>
  </si>
  <si>
    <t>JANAÍNA PAES FIOR</t>
  </si>
  <si>
    <t>970292 - SSP/RO</t>
  </si>
  <si>
    <t>JOSHUA WERNER BICALHO DA ROCHA</t>
  </si>
  <si>
    <t>364694804 - SSP/SP</t>
  </si>
  <si>
    <t>JORGE HENRIQUE RAMOS XAVIER</t>
  </si>
  <si>
    <t>00001106466 - /RO</t>
  </si>
  <si>
    <t>ISRAELITA TIHARA DE ALMEIDA SUSSUARANA</t>
  </si>
  <si>
    <t>000984961 - SSP/RO</t>
  </si>
  <si>
    <t>RAPHAELA DE SOUZA LOUZADA NEVES</t>
  </si>
  <si>
    <t>858147 - SSP/RO</t>
  </si>
  <si>
    <t>NATALIA BARROS DA SILVA</t>
  </si>
  <si>
    <t>850776 - SSP/RO</t>
  </si>
  <si>
    <t>JULIANO PARMIGIANI</t>
  </si>
  <si>
    <t>1086919-0 - SSP/MT</t>
  </si>
  <si>
    <t>LAYAN CAMURÇA DA SILVA</t>
  </si>
  <si>
    <t>00001064589 - SSP/RO</t>
  </si>
  <si>
    <t>BRUNO RAFAEL DOS SANTOS</t>
  </si>
  <si>
    <t>16137981 - SSP/MT</t>
  </si>
  <si>
    <t>THARLES MAIA DE CASTRO</t>
  </si>
  <si>
    <t>00001018150 - SSP/RO</t>
  </si>
  <si>
    <t>FRANCIELI ZANATTA DANIEL</t>
  </si>
  <si>
    <t>12678120 - SSP/MT</t>
  </si>
  <si>
    <t>ÉDER LEOMÁRIO SOARES DA SILVA</t>
  </si>
  <si>
    <t>4678256 - SPTC/GO</t>
  </si>
  <si>
    <t>LORENA DE MELO CAETANO</t>
  </si>
  <si>
    <t>000636024 - SSP/RO</t>
  </si>
  <si>
    <t>MARCO AURELIO AGUIAR TEIXEIRA</t>
  </si>
  <si>
    <t>5099076 - SSP/GO</t>
  </si>
  <si>
    <t>DEYNE GLEYDSON MORAIS ARAUJO</t>
  </si>
  <si>
    <t>2.952.236 - SSP/DF</t>
  </si>
  <si>
    <t>BRUNO GRANDE DA CUNHA</t>
  </si>
  <si>
    <t>1315228 - SSP/MS</t>
  </si>
  <si>
    <t>ALINE FELIPETO DE ARRUDA</t>
  </si>
  <si>
    <t>1845374-0 - SSP/MT</t>
  </si>
  <si>
    <t>DIEGO FONSECA DE NEGREIROS</t>
  </si>
  <si>
    <t>703006 - SSP/RO</t>
  </si>
  <si>
    <t>VALDEMAR RAMOS MOURA NETO</t>
  </si>
  <si>
    <t>1070873 - SSP/RO</t>
  </si>
  <si>
    <t>RAFAEL CRUZ SANTANA TAVARES</t>
  </si>
  <si>
    <t>2006009296743 - SSP/CE</t>
  </si>
  <si>
    <t>ALEXANDRE LIMA MATOS</t>
  </si>
  <si>
    <t>730.309 - SSP/RO</t>
  </si>
  <si>
    <t>THÁBATA CRISTINE COSTA PEREIRA</t>
  </si>
  <si>
    <t>20298200 - SSP/MT</t>
  </si>
  <si>
    <t>RODRIGO RANIÉRI DE MELO BARBOSA</t>
  </si>
  <si>
    <t>000871831 - SSP/RO</t>
  </si>
  <si>
    <t>EMANUELLE CRISTINA DURGO LIMA</t>
  </si>
  <si>
    <t>00001019711 - SSP/RO</t>
  </si>
  <si>
    <t>ALANA CAROLINE BRITO DA GLÓRIA NOLASCO</t>
  </si>
  <si>
    <t>001050311 - SSP/RO</t>
  </si>
  <si>
    <t>ALINE DA CRUZ DIAS</t>
  </si>
  <si>
    <t>913378 - SSP/RO</t>
  </si>
  <si>
    <t>ELIUDE SANTOS DE MATOS</t>
  </si>
  <si>
    <t>765031 - SSP/RO</t>
  </si>
  <si>
    <t>ÉRICO GONÇALVES ASSIS DA SILVA</t>
  </si>
  <si>
    <t>733915 - SSP/RO</t>
  </si>
  <si>
    <t>VITOR SALOMÃO GONÇALVES MELO DE MELGAR</t>
  </si>
  <si>
    <t>001031492 - SSP/RO</t>
  </si>
  <si>
    <t>FRANCIS NATAL GOUVEIA LIMA</t>
  </si>
  <si>
    <t>3642669 - SSP/GO</t>
  </si>
  <si>
    <t>GISELE TEIXEIRA DE SOUZA MOURA</t>
  </si>
  <si>
    <t>000993707 - SSP/RO</t>
  </si>
  <si>
    <t>ALINE SPERANDIO PORTO</t>
  </si>
  <si>
    <t>1020248 - SSP/RO</t>
  </si>
  <si>
    <t>VALÉRIA LUIZA DA ROSA ERBES</t>
  </si>
  <si>
    <t>1970768-1 - SSP/MT</t>
  </si>
  <si>
    <t>HUGO ARÃO COSTA BRASIL FILHO</t>
  </si>
  <si>
    <t>825458 - SSP/RO</t>
  </si>
  <si>
    <t>VANESSA MARIANY FIGUEREDO BORGES</t>
  </si>
  <si>
    <t>977690 - SESDC/RO</t>
  </si>
  <si>
    <t>NATANE RABELO LEITE</t>
  </si>
  <si>
    <t>905781 - SSP/RO</t>
  </si>
  <si>
    <t>FRANCISCO NEUDO REBOUÇAS CHAVES</t>
  </si>
  <si>
    <t>2003002065237 - SSP/CE</t>
  </si>
  <si>
    <t>NATÁLIA DE ALMEIDA</t>
  </si>
  <si>
    <t>969847 - SSP/RO</t>
  </si>
  <si>
    <t>JASMILA PALMIERI DA SILVA</t>
  </si>
  <si>
    <t>976622 - SESDC/RO</t>
  </si>
  <si>
    <t>WILLIAN LEANDRO FREDERICO</t>
  </si>
  <si>
    <t>925707 - SSP/RO</t>
  </si>
  <si>
    <t>ANA PAULA DE LIMA BENTO</t>
  </si>
  <si>
    <t>5274013 - SPTC/GO</t>
  </si>
  <si>
    <t>EROS OLIMPIO FREITAS</t>
  </si>
  <si>
    <t>50272730 - SESP/SC</t>
  </si>
  <si>
    <t>DANILO MEJIA BARBOSA</t>
  </si>
  <si>
    <t>2.929.341 - SSP/DF</t>
  </si>
  <si>
    <t>DANUBIA DE FATIMA GARCIA</t>
  </si>
  <si>
    <t>001044621 - SSP/RO</t>
  </si>
  <si>
    <t>VANDERSON LIMA PEREIRA</t>
  </si>
  <si>
    <t>00001068714 - SSP/RO</t>
  </si>
  <si>
    <t>ARISLA CATIANA FREITAS DE OLIVEIRA</t>
  </si>
  <si>
    <t>585661 - SSP/RO</t>
  </si>
  <si>
    <t>JOAQUIM CUSTÓDIO FARIA FILHO</t>
  </si>
  <si>
    <t>000967801 - SSP/RO</t>
  </si>
  <si>
    <t>JOÃO VITOR SLAVIERO</t>
  </si>
  <si>
    <t>1104190374 - SSP/RS</t>
  </si>
  <si>
    <t>NILO FRANCISCO DE SALES SOBRINHO</t>
  </si>
  <si>
    <t>782211 - SSP/TO</t>
  </si>
  <si>
    <t>MARIELI MARIANO GONÇALVES DIAS</t>
  </si>
  <si>
    <t>000980129 - SSP/RO</t>
  </si>
  <si>
    <t>PAMELA SUELLEM BIANCHET</t>
  </si>
  <si>
    <t>18529305 - SSP/MT</t>
  </si>
  <si>
    <t>CRETON PINHEIRO DE OLIVEIRA</t>
  </si>
  <si>
    <t>00001018555 - PORTO/RO</t>
  </si>
  <si>
    <t>CLÁUDIA AZEVEDO LINDOZO</t>
  </si>
  <si>
    <t>739113 - SSP/RO</t>
  </si>
  <si>
    <t>DAFNE DAMASIO UGO</t>
  </si>
  <si>
    <t>628184 - SSP/RO</t>
  </si>
  <si>
    <t>ANA ELISA KADRI CASTILHO</t>
  </si>
  <si>
    <t>970625 - SSP/RO</t>
  </si>
  <si>
    <t>HANNAH CATHARINA N. GRAÇA IVANKOVICS</t>
  </si>
  <si>
    <t>727618 - SSP/RO</t>
  </si>
  <si>
    <t>PAULA FERNANDA SILVA CASOLA</t>
  </si>
  <si>
    <t>17141877 - SSP/MT</t>
  </si>
  <si>
    <t>PEDRO HENRIQUE GUTIERREZ VARGAS FREITAS</t>
  </si>
  <si>
    <t>001396425 - SSP/MS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</si>
</sst>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  <numFmt numFmtId="175" formatCode="_-* #,##0.000_-;\-* #,##0.000_-;_-* &quot;-&quot;??_-;_-@_-"/>
    <numFmt numFmtId="176" formatCode="_-* #,##0.0000_-;\-* #,##0.0000_-;_-* &quot;-&quot;??_-;_-@_-"/>
    <numFmt numFmtId="177" formatCode="[$-416]dddd\,\ d&quot; de &quot;mmmm&quot; de &quot;yyyy"/>
    <numFmt numFmtId="178" formatCode="dd/mm/yy;@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7"/>
      <color indexed="8"/>
      <name val="Tahoma"/>
      <family val="2"/>
    </font>
    <font>
      <sz val="6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0" fillId="24" borderId="10" xfId="48" applyFont="1" applyFill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18" fillId="0" borderId="4" xfId="48" applyFont="1" applyFill="1" applyBorder="1" applyAlignment="1">
      <alignment/>
      <protection/>
    </xf>
    <xf numFmtId="0" fontId="18" fillId="0" borderId="4" xfId="48" applyFont="1" applyFill="1" applyBorder="1" applyAlignment="1">
      <alignment horizontal="right"/>
      <protection/>
    </xf>
    <xf numFmtId="3" fontId="18" fillId="0" borderId="4" xfId="48" applyNumberFormat="1" applyFont="1" applyFill="1" applyBorder="1" applyAlignment="1">
      <alignment/>
      <protection/>
    </xf>
    <xf numFmtId="0" fontId="19" fillId="0" borderId="0" xfId="0" applyFont="1" applyAlignment="1">
      <alignment/>
    </xf>
    <xf numFmtId="0" fontId="22" fillId="24" borderId="10" xfId="48" applyFont="1" applyFill="1" applyBorder="1" applyAlignment="1">
      <alignment horizontal="center" wrapText="1"/>
      <protection/>
    </xf>
    <xf numFmtId="175" fontId="20" fillId="24" borderId="10" xfId="48" applyNumberFormat="1" applyFont="1" applyFill="1" applyBorder="1" applyAlignment="1">
      <alignment horizontal="center" wrapText="1"/>
      <protection/>
    </xf>
    <xf numFmtId="175" fontId="18" fillId="0" borderId="4" xfId="52" applyNumberFormat="1" applyFont="1" applyFill="1" applyBorder="1" applyAlignment="1">
      <alignment horizontal="right"/>
    </xf>
    <xf numFmtId="17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75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8" fontId="18" fillId="0" borderId="4" xfId="48" applyNumberFormat="1" applyFont="1" applyFill="1" applyBorder="1" applyAlignment="1">
      <alignment horizontal="right"/>
      <protection/>
    </xf>
    <xf numFmtId="178" fontId="19" fillId="0" borderId="0" xfId="0" applyNumberFormat="1" applyFont="1" applyFill="1" applyAlignment="1">
      <alignment/>
    </xf>
    <xf numFmtId="178" fontId="19" fillId="0" borderId="0" xfId="0" applyNumberFormat="1" applyFont="1" applyAlignment="1">
      <alignment/>
    </xf>
    <xf numFmtId="178" fontId="23" fillId="24" borderId="10" xfId="48" applyNumberFormat="1" applyFont="1" applyFill="1" applyBorder="1" applyAlignment="1">
      <alignment horizont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_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9"/>
  <sheetViews>
    <sheetView tabSelected="1" zoomScalePageLayoutView="0" workbookViewId="0" topLeftCell="A1">
      <pane xSplit="6" ySplit="10" topLeftCell="P3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W57" sqref="W57"/>
    </sheetView>
  </sheetViews>
  <sheetFormatPr defaultColWidth="9.140625" defaultRowHeight="15"/>
  <cols>
    <col min="1" max="1" width="12.00390625" style="6" customWidth="1"/>
    <col min="2" max="2" width="4.28125" style="6" customWidth="1"/>
    <col min="3" max="3" width="3.00390625" style="6" customWidth="1"/>
    <col min="4" max="4" width="6.00390625" style="6" customWidth="1"/>
    <col min="5" max="5" width="6.57421875" style="6" customWidth="1"/>
    <col min="6" max="6" width="34.7109375" style="6" customWidth="1"/>
    <col min="7" max="7" width="20.7109375" style="6" customWidth="1"/>
    <col min="8" max="8" width="12.421875" style="6" customWidth="1"/>
    <col min="9" max="9" width="9.28125" style="16" customWidth="1"/>
    <col min="10" max="10" width="4.57421875" style="6" customWidth="1"/>
    <col min="11" max="11" width="6.28125" style="6" customWidth="1"/>
    <col min="12" max="12" width="8.00390625" style="10" customWidth="1"/>
    <col min="13" max="13" width="4.57421875" style="6" customWidth="1"/>
    <col min="14" max="14" width="3.57421875" style="6" customWidth="1"/>
    <col min="15" max="16" width="3.7109375" style="6" customWidth="1"/>
    <col min="17" max="17" width="4.28125" style="6" customWidth="1"/>
    <col min="18" max="18" width="3.8515625" style="6" customWidth="1"/>
    <col min="19" max="20" width="3.7109375" style="6" customWidth="1"/>
    <col min="21" max="21" width="5.28125" style="6" bestFit="1" customWidth="1"/>
    <col min="22" max="22" width="5.28125" style="6" customWidth="1"/>
    <col min="23" max="23" width="5.00390625" style="6" customWidth="1"/>
    <col min="24" max="24" width="5.57421875" style="6" customWidth="1"/>
    <col min="25" max="16384" width="9.140625" style="6" customWidth="1"/>
  </cols>
  <sheetData>
    <row r="1" spans="1:24" s="2" customFormat="1" ht="25.5" customHeight="1">
      <c r="A1" s="1" t="s">
        <v>25</v>
      </c>
      <c r="B1" s="1" t="s">
        <v>2</v>
      </c>
      <c r="C1" s="1" t="s">
        <v>3</v>
      </c>
      <c r="D1" s="7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7" t="s">
        <v>9</v>
      </c>
      <c r="J1" s="1" t="s">
        <v>10</v>
      </c>
      <c r="K1" s="1" t="s">
        <v>11</v>
      </c>
      <c r="L1" s="8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</row>
    <row r="2" spans="1:24" s="11" customFormat="1" ht="12">
      <c r="A2" s="3" t="s">
        <v>26</v>
      </c>
      <c r="B2" s="4">
        <v>1</v>
      </c>
      <c r="C2" s="3"/>
      <c r="D2" s="4">
        <v>8710</v>
      </c>
      <c r="E2" s="4">
        <v>9658</v>
      </c>
      <c r="F2" s="3" t="s">
        <v>28</v>
      </c>
      <c r="G2" s="3" t="s">
        <v>29</v>
      </c>
      <c r="H2" s="3">
        <v>80609856200</v>
      </c>
      <c r="I2" s="14">
        <v>32776</v>
      </c>
      <c r="J2" s="4">
        <v>79</v>
      </c>
      <c r="K2" s="4">
        <v>90</v>
      </c>
      <c r="L2" s="9">
        <f aca="true" t="shared" si="0" ref="L2:L65">SUM((J2+K2)/2)</f>
        <v>84.5</v>
      </c>
      <c r="M2" s="4">
        <v>18</v>
      </c>
      <c r="N2" s="4">
        <v>8</v>
      </c>
      <c r="O2" s="4">
        <v>5</v>
      </c>
      <c r="P2" s="4">
        <v>6</v>
      </c>
      <c r="Q2" s="4">
        <v>20</v>
      </c>
      <c r="R2" s="4">
        <v>4</v>
      </c>
      <c r="S2" s="4">
        <v>9</v>
      </c>
      <c r="T2" s="4">
        <v>9</v>
      </c>
      <c r="U2" s="4">
        <v>20</v>
      </c>
      <c r="V2" s="4">
        <v>25</v>
      </c>
      <c r="W2" s="4">
        <v>45</v>
      </c>
      <c r="X2" s="4">
        <v>45</v>
      </c>
    </row>
    <row r="3" spans="1:24" s="11" customFormat="1" ht="12">
      <c r="A3" s="3" t="s">
        <v>26</v>
      </c>
      <c r="B3" s="4">
        <f>SUM(B2+1)</f>
        <v>2</v>
      </c>
      <c r="C3" s="3"/>
      <c r="D3" s="4">
        <v>2224</v>
      </c>
      <c r="E3" s="4">
        <v>10924</v>
      </c>
      <c r="F3" s="3" t="s">
        <v>30</v>
      </c>
      <c r="G3" s="3" t="s">
        <v>31</v>
      </c>
      <c r="H3" s="3">
        <v>3048517103</v>
      </c>
      <c r="I3" s="14">
        <v>33247</v>
      </c>
      <c r="J3" s="4">
        <v>77</v>
      </c>
      <c r="K3" s="4">
        <v>82.5</v>
      </c>
      <c r="L3" s="9">
        <f t="shared" si="0"/>
        <v>79.75</v>
      </c>
      <c r="M3" s="4">
        <v>12</v>
      </c>
      <c r="N3" s="4">
        <v>8</v>
      </c>
      <c r="O3" s="4">
        <v>8</v>
      </c>
      <c r="P3" s="4">
        <v>6</v>
      </c>
      <c r="Q3" s="4">
        <v>18</v>
      </c>
      <c r="R3" s="4">
        <v>7</v>
      </c>
      <c r="S3" s="4">
        <v>9</v>
      </c>
      <c r="T3" s="4">
        <v>9</v>
      </c>
      <c r="U3" s="4">
        <v>20</v>
      </c>
      <c r="V3" s="4">
        <v>25</v>
      </c>
      <c r="W3" s="4">
        <v>45</v>
      </c>
      <c r="X3" s="4">
        <v>37.5</v>
      </c>
    </row>
    <row r="4" spans="1:24" s="11" customFormat="1" ht="12">
      <c r="A4" s="3" t="s">
        <v>26</v>
      </c>
      <c r="B4" s="4">
        <f aca="true" t="shared" si="1" ref="B4:B67">SUM(B3+1)</f>
        <v>3</v>
      </c>
      <c r="C4" s="3"/>
      <c r="D4" s="4">
        <v>5282</v>
      </c>
      <c r="E4" s="4">
        <v>28037</v>
      </c>
      <c r="F4" s="3" t="s">
        <v>32</v>
      </c>
      <c r="G4" s="3" t="s">
        <v>33</v>
      </c>
      <c r="H4" s="3">
        <v>89779649204</v>
      </c>
      <c r="I4" s="14">
        <v>32608</v>
      </c>
      <c r="J4" s="4">
        <v>80</v>
      </c>
      <c r="K4" s="4">
        <v>79</v>
      </c>
      <c r="L4" s="9">
        <f t="shared" si="0"/>
        <v>79.5</v>
      </c>
      <c r="M4" s="4">
        <v>18</v>
      </c>
      <c r="N4" s="4">
        <v>10</v>
      </c>
      <c r="O4" s="4">
        <v>10</v>
      </c>
      <c r="P4" s="4">
        <v>5</v>
      </c>
      <c r="Q4" s="4">
        <v>20</v>
      </c>
      <c r="R4" s="4">
        <v>3</v>
      </c>
      <c r="S4" s="4">
        <v>9</v>
      </c>
      <c r="T4" s="4">
        <v>5</v>
      </c>
      <c r="U4" s="4">
        <v>20</v>
      </c>
      <c r="V4" s="4">
        <v>24</v>
      </c>
      <c r="W4" s="4">
        <v>44</v>
      </c>
      <c r="X4" s="4">
        <v>35</v>
      </c>
    </row>
    <row r="5" spans="1:24" s="11" customFormat="1" ht="12">
      <c r="A5" s="3" t="s">
        <v>26</v>
      </c>
      <c r="B5" s="4">
        <f t="shared" si="1"/>
        <v>4</v>
      </c>
      <c r="C5" s="3" t="s">
        <v>27</v>
      </c>
      <c r="D5" s="4">
        <v>6823</v>
      </c>
      <c r="E5" s="4">
        <v>18022</v>
      </c>
      <c r="F5" s="3" t="s">
        <v>34</v>
      </c>
      <c r="G5" s="3" t="s">
        <v>35</v>
      </c>
      <c r="H5" s="3">
        <v>98332430291</v>
      </c>
      <c r="I5" s="14">
        <v>33331</v>
      </c>
      <c r="J5" s="4">
        <v>81</v>
      </c>
      <c r="K5" s="4">
        <v>78</v>
      </c>
      <c r="L5" s="9">
        <f t="shared" si="0"/>
        <v>79.5</v>
      </c>
      <c r="M5" s="4">
        <v>18</v>
      </c>
      <c r="N5" s="4">
        <v>7</v>
      </c>
      <c r="O5" s="4">
        <v>9</v>
      </c>
      <c r="P5" s="4">
        <v>5</v>
      </c>
      <c r="Q5" s="4">
        <v>20</v>
      </c>
      <c r="R5" s="4">
        <v>5</v>
      </c>
      <c r="S5" s="4">
        <v>9</v>
      </c>
      <c r="T5" s="4">
        <v>8</v>
      </c>
      <c r="U5" s="4">
        <v>22.5</v>
      </c>
      <c r="V5" s="4">
        <v>15.5</v>
      </c>
      <c r="W5" s="4">
        <v>38</v>
      </c>
      <c r="X5" s="4">
        <v>40</v>
      </c>
    </row>
    <row r="6" spans="1:24" s="11" customFormat="1" ht="12">
      <c r="A6" s="3" t="s">
        <v>26</v>
      </c>
      <c r="B6" s="4">
        <f t="shared" si="1"/>
        <v>5</v>
      </c>
      <c r="C6" s="3"/>
      <c r="D6" s="4">
        <v>1171</v>
      </c>
      <c r="E6" s="4">
        <v>16191</v>
      </c>
      <c r="F6" s="3" t="s">
        <v>36</v>
      </c>
      <c r="G6" s="3" t="s">
        <v>37</v>
      </c>
      <c r="H6" s="3">
        <v>99987350259</v>
      </c>
      <c r="I6" s="14">
        <v>32618</v>
      </c>
      <c r="J6" s="4">
        <v>73</v>
      </c>
      <c r="K6" s="4">
        <v>85</v>
      </c>
      <c r="L6" s="9">
        <f t="shared" si="0"/>
        <v>79</v>
      </c>
      <c r="M6" s="4">
        <v>16</v>
      </c>
      <c r="N6" s="4">
        <v>8</v>
      </c>
      <c r="O6" s="4">
        <v>8</v>
      </c>
      <c r="P6" s="4">
        <v>5</v>
      </c>
      <c r="Q6" s="4">
        <v>18</v>
      </c>
      <c r="R6" s="4">
        <v>4</v>
      </c>
      <c r="S6" s="4">
        <v>7</v>
      </c>
      <c r="T6" s="4">
        <v>7</v>
      </c>
      <c r="U6" s="4">
        <v>25</v>
      </c>
      <c r="V6" s="4">
        <v>25</v>
      </c>
      <c r="W6" s="4">
        <v>50</v>
      </c>
      <c r="X6" s="4">
        <v>35</v>
      </c>
    </row>
    <row r="7" spans="1:24" s="11" customFormat="1" ht="12">
      <c r="A7" s="3" t="s">
        <v>26</v>
      </c>
      <c r="B7" s="4">
        <f t="shared" si="1"/>
        <v>6</v>
      </c>
      <c r="C7" s="3"/>
      <c r="D7" s="4">
        <v>9300</v>
      </c>
      <c r="E7" s="4">
        <v>14161</v>
      </c>
      <c r="F7" s="3" t="s">
        <v>38</v>
      </c>
      <c r="G7" s="3" t="s">
        <v>39</v>
      </c>
      <c r="H7" s="3">
        <v>361677200</v>
      </c>
      <c r="I7" s="14">
        <v>33343</v>
      </c>
      <c r="J7" s="4">
        <v>83</v>
      </c>
      <c r="K7" s="4">
        <v>72.5</v>
      </c>
      <c r="L7" s="9">
        <f t="shared" si="0"/>
        <v>77.75</v>
      </c>
      <c r="M7" s="4">
        <v>18</v>
      </c>
      <c r="N7" s="4">
        <v>8</v>
      </c>
      <c r="O7" s="4">
        <v>9</v>
      </c>
      <c r="P7" s="4">
        <v>8</v>
      </c>
      <c r="Q7" s="4">
        <v>18</v>
      </c>
      <c r="R7" s="4">
        <v>8</v>
      </c>
      <c r="S7" s="4">
        <v>5</v>
      </c>
      <c r="T7" s="4">
        <v>9</v>
      </c>
      <c r="U7" s="4">
        <v>20</v>
      </c>
      <c r="V7" s="4">
        <v>25</v>
      </c>
      <c r="W7" s="4">
        <v>45</v>
      </c>
      <c r="X7" s="4">
        <v>27.5</v>
      </c>
    </row>
    <row r="8" spans="1:24" s="11" customFormat="1" ht="12">
      <c r="A8" s="3" t="s">
        <v>26</v>
      </c>
      <c r="B8" s="4">
        <f t="shared" si="1"/>
        <v>7</v>
      </c>
      <c r="C8" s="3"/>
      <c r="D8" s="4">
        <v>2097</v>
      </c>
      <c r="E8" s="4">
        <v>16127</v>
      </c>
      <c r="F8" s="3" t="s">
        <v>40</v>
      </c>
      <c r="G8" s="3" t="s">
        <v>41</v>
      </c>
      <c r="H8" s="3">
        <v>96854839220</v>
      </c>
      <c r="I8" s="14">
        <v>33150</v>
      </c>
      <c r="J8" s="4">
        <v>82</v>
      </c>
      <c r="K8" s="4">
        <v>73</v>
      </c>
      <c r="L8" s="9">
        <f t="shared" si="0"/>
        <v>77.5</v>
      </c>
      <c r="M8" s="4">
        <v>20</v>
      </c>
      <c r="N8" s="4">
        <v>6</v>
      </c>
      <c r="O8" s="4">
        <v>8</v>
      </c>
      <c r="P8" s="4">
        <v>6</v>
      </c>
      <c r="Q8" s="4">
        <v>18</v>
      </c>
      <c r="R8" s="4">
        <v>7</v>
      </c>
      <c r="S8" s="4">
        <v>9</v>
      </c>
      <c r="T8" s="4">
        <v>8</v>
      </c>
      <c r="U8" s="4">
        <v>13</v>
      </c>
      <c r="V8" s="4">
        <v>25</v>
      </c>
      <c r="W8" s="4">
        <v>38</v>
      </c>
      <c r="X8" s="4">
        <v>35</v>
      </c>
    </row>
    <row r="9" spans="1:24" s="11" customFormat="1" ht="12">
      <c r="A9" s="3" t="s">
        <v>26</v>
      </c>
      <c r="B9" s="4">
        <f t="shared" si="1"/>
        <v>8</v>
      </c>
      <c r="C9" s="3"/>
      <c r="D9" s="4">
        <v>6300</v>
      </c>
      <c r="E9" s="4">
        <v>13140</v>
      </c>
      <c r="F9" s="3" t="s">
        <v>42</v>
      </c>
      <c r="G9" s="3" t="s">
        <v>43</v>
      </c>
      <c r="H9" s="3">
        <v>95977635249</v>
      </c>
      <c r="I9" s="14">
        <v>32690</v>
      </c>
      <c r="J9" s="4">
        <v>75</v>
      </c>
      <c r="K9" s="4">
        <v>78.5</v>
      </c>
      <c r="L9" s="9">
        <f t="shared" si="0"/>
        <v>76.75</v>
      </c>
      <c r="M9" s="4">
        <v>16</v>
      </c>
      <c r="N9" s="4">
        <v>7</v>
      </c>
      <c r="O9" s="4">
        <v>10</v>
      </c>
      <c r="P9" s="4">
        <v>3</v>
      </c>
      <c r="Q9" s="4">
        <v>20</v>
      </c>
      <c r="R9" s="4">
        <v>3</v>
      </c>
      <c r="S9" s="4">
        <v>8</v>
      </c>
      <c r="T9" s="4">
        <v>8</v>
      </c>
      <c r="U9" s="4">
        <v>6</v>
      </c>
      <c r="V9" s="4">
        <v>25</v>
      </c>
      <c r="W9" s="4">
        <v>31</v>
      </c>
      <c r="X9" s="4">
        <v>47.5</v>
      </c>
    </row>
    <row r="10" spans="1:24" s="11" customFormat="1" ht="12">
      <c r="A10" s="3" t="s">
        <v>26</v>
      </c>
      <c r="B10" s="4">
        <f t="shared" si="1"/>
        <v>9</v>
      </c>
      <c r="C10" s="3"/>
      <c r="D10" s="4">
        <v>7919</v>
      </c>
      <c r="E10" s="4">
        <v>16741</v>
      </c>
      <c r="F10" s="3" t="s">
        <v>44</v>
      </c>
      <c r="G10" s="3" t="s">
        <v>45</v>
      </c>
      <c r="H10" s="3">
        <v>1183666292</v>
      </c>
      <c r="I10" s="14">
        <v>33469</v>
      </c>
      <c r="J10" s="4">
        <v>75</v>
      </c>
      <c r="K10" s="4">
        <v>77.75</v>
      </c>
      <c r="L10" s="9">
        <f t="shared" si="0"/>
        <v>76.375</v>
      </c>
      <c r="M10" s="4">
        <v>18</v>
      </c>
      <c r="N10" s="4">
        <v>6</v>
      </c>
      <c r="O10" s="4">
        <v>8</v>
      </c>
      <c r="P10" s="4">
        <v>5</v>
      </c>
      <c r="Q10" s="4">
        <v>20</v>
      </c>
      <c r="R10" s="4">
        <v>3</v>
      </c>
      <c r="S10" s="4">
        <v>8</v>
      </c>
      <c r="T10" s="4">
        <v>7</v>
      </c>
      <c r="U10" s="4">
        <v>13</v>
      </c>
      <c r="V10" s="4">
        <v>23.5</v>
      </c>
      <c r="W10" s="4">
        <v>36.5</v>
      </c>
      <c r="X10" s="4">
        <v>41.25</v>
      </c>
    </row>
    <row r="11" spans="1:24" s="11" customFormat="1" ht="12">
      <c r="A11" s="3" t="s">
        <v>26</v>
      </c>
      <c r="B11" s="4">
        <f t="shared" si="1"/>
        <v>10</v>
      </c>
      <c r="C11" s="3"/>
      <c r="D11" s="4">
        <v>2682</v>
      </c>
      <c r="E11" s="4">
        <v>20377</v>
      </c>
      <c r="F11" s="3" t="s">
        <v>46</v>
      </c>
      <c r="G11" s="3" t="s">
        <v>47</v>
      </c>
      <c r="H11" s="3">
        <v>454835230</v>
      </c>
      <c r="I11" s="14">
        <v>33266</v>
      </c>
      <c r="J11" s="4">
        <v>81</v>
      </c>
      <c r="K11" s="4">
        <v>71.5</v>
      </c>
      <c r="L11" s="9">
        <f t="shared" si="0"/>
        <v>76.25</v>
      </c>
      <c r="M11" s="4">
        <v>16</v>
      </c>
      <c r="N11" s="4">
        <v>9</v>
      </c>
      <c r="O11" s="4">
        <v>9</v>
      </c>
      <c r="P11" s="4">
        <v>7</v>
      </c>
      <c r="Q11" s="4">
        <v>20</v>
      </c>
      <c r="R11" s="4">
        <v>5</v>
      </c>
      <c r="S11" s="4">
        <v>8</v>
      </c>
      <c r="T11" s="4">
        <v>7</v>
      </c>
      <c r="U11" s="4">
        <v>13</v>
      </c>
      <c r="V11" s="4">
        <v>21</v>
      </c>
      <c r="W11" s="4">
        <v>34</v>
      </c>
      <c r="X11" s="4">
        <v>37.5</v>
      </c>
    </row>
    <row r="12" spans="1:24" s="11" customFormat="1" ht="12">
      <c r="A12" s="3" t="s">
        <v>26</v>
      </c>
      <c r="B12" s="4">
        <f t="shared" si="1"/>
        <v>11</v>
      </c>
      <c r="C12" s="3"/>
      <c r="D12" s="4">
        <v>6092</v>
      </c>
      <c r="E12" s="4">
        <v>14056</v>
      </c>
      <c r="F12" s="3" t="s">
        <v>48</v>
      </c>
      <c r="G12" s="3" t="s">
        <v>49</v>
      </c>
      <c r="H12" s="3">
        <v>218503210</v>
      </c>
      <c r="I12" s="14">
        <v>32672</v>
      </c>
      <c r="J12" s="4">
        <v>77</v>
      </c>
      <c r="K12" s="4">
        <v>74.75</v>
      </c>
      <c r="L12" s="9">
        <f t="shared" si="0"/>
        <v>75.875</v>
      </c>
      <c r="M12" s="4">
        <v>18</v>
      </c>
      <c r="N12" s="4">
        <v>9</v>
      </c>
      <c r="O12" s="4">
        <v>9</v>
      </c>
      <c r="P12" s="4">
        <v>5</v>
      </c>
      <c r="Q12" s="4">
        <v>18</v>
      </c>
      <c r="R12" s="4">
        <v>3</v>
      </c>
      <c r="S12" s="4">
        <v>6</v>
      </c>
      <c r="T12" s="4">
        <v>9</v>
      </c>
      <c r="U12" s="4">
        <v>20</v>
      </c>
      <c r="V12" s="4">
        <v>21</v>
      </c>
      <c r="W12" s="4">
        <v>41</v>
      </c>
      <c r="X12" s="4">
        <v>33.75</v>
      </c>
    </row>
    <row r="13" spans="1:24" s="11" customFormat="1" ht="12">
      <c r="A13" s="3" t="s">
        <v>26</v>
      </c>
      <c r="B13" s="4">
        <f t="shared" si="1"/>
        <v>12</v>
      </c>
      <c r="C13" s="3"/>
      <c r="D13" s="4">
        <v>1830</v>
      </c>
      <c r="E13" s="4">
        <v>14335</v>
      </c>
      <c r="F13" s="3" t="s">
        <v>50</v>
      </c>
      <c r="G13" s="3" t="s">
        <v>51</v>
      </c>
      <c r="H13" s="3">
        <v>8288368689</v>
      </c>
      <c r="I13" s="14">
        <v>31786</v>
      </c>
      <c r="J13" s="4">
        <v>87</v>
      </c>
      <c r="K13" s="4">
        <v>64.25</v>
      </c>
      <c r="L13" s="9">
        <f t="shared" si="0"/>
        <v>75.625</v>
      </c>
      <c r="M13" s="4">
        <v>18</v>
      </c>
      <c r="N13" s="4">
        <v>8</v>
      </c>
      <c r="O13" s="4">
        <v>9</v>
      </c>
      <c r="P13" s="4">
        <v>5</v>
      </c>
      <c r="Q13" s="4">
        <v>20</v>
      </c>
      <c r="R13" s="4">
        <v>9</v>
      </c>
      <c r="S13" s="4">
        <v>8</v>
      </c>
      <c r="T13" s="4">
        <v>10</v>
      </c>
      <c r="U13" s="4">
        <v>13</v>
      </c>
      <c r="V13" s="4">
        <v>20</v>
      </c>
      <c r="W13" s="4">
        <v>33</v>
      </c>
      <c r="X13" s="4">
        <v>31.25</v>
      </c>
    </row>
    <row r="14" spans="1:24" s="11" customFormat="1" ht="12">
      <c r="A14" s="3" t="s">
        <v>26</v>
      </c>
      <c r="B14" s="4">
        <f t="shared" si="1"/>
        <v>13</v>
      </c>
      <c r="C14" s="3"/>
      <c r="D14" s="4">
        <v>2631</v>
      </c>
      <c r="E14" s="4">
        <v>9490</v>
      </c>
      <c r="F14" s="3" t="s">
        <v>52</v>
      </c>
      <c r="G14" s="3" t="s">
        <v>53</v>
      </c>
      <c r="H14" s="3">
        <v>469788283</v>
      </c>
      <c r="I14" s="14">
        <v>33448</v>
      </c>
      <c r="J14" s="4">
        <v>75</v>
      </c>
      <c r="K14" s="4">
        <v>75</v>
      </c>
      <c r="L14" s="9">
        <f t="shared" si="0"/>
        <v>75</v>
      </c>
      <c r="M14" s="4">
        <v>14</v>
      </c>
      <c r="N14" s="4">
        <v>8</v>
      </c>
      <c r="O14" s="4">
        <v>9</v>
      </c>
      <c r="P14" s="4">
        <v>2</v>
      </c>
      <c r="Q14" s="4">
        <v>16</v>
      </c>
      <c r="R14" s="4">
        <v>9</v>
      </c>
      <c r="S14" s="4">
        <v>9</v>
      </c>
      <c r="T14" s="4">
        <v>8</v>
      </c>
      <c r="U14" s="4">
        <v>17.5</v>
      </c>
      <c r="V14" s="4">
        <v>20</v>
      </c>
      <c r="W14" s="4">
        <v>37.5</v>
      </c>
      <c r="X14" s="4">
        <v>37.5</v>
      </c>
    </row>
    <row r="15" spans="1:24" s="11" customFormat="1" ht="12">
      <c r="A15" s="3" t="s">
        <v>26</v>
      </c>
      <c r="B15" s="4">
        <f t="shared" si="1"/>
        <v>14</v>
      </c>
      <c r="C15" s="3"/>
      <c r="D15" s="4">
        <v>8290</v>
      </c>
      <c r="E15" s="4">
        <v>16090</v>
      </c>
      <c r="F15" s="3" t="s">
        <v>54</v>
      </c>
      <c r="G15" s="3" t="s">
        <v>55</v>
      </c>
      <c r="H15" s="3">
        <v>1182039243</v>
      </c>
      <c r="I15" s="14">
        <v>33141</v>
      </c>
      <c r="J15" s="4">
        <v>76</v>
      </c>
      <c r="K15" s="4">
        <v>72</v>
      </c>
      <c r="L15" s="9">
        <f t="shared" si="0"/>
        <v>74</v>
      </c>
      <c r="M15" s="4">
        <v>16</v>
      </c>
      <c r="N15" s="4">
        <v>8</v>
      </c>
      <c r="O15" s="4">
        <v>8</v>
      </c>
      <c r="P15" s="4">
        <v>4</v>
      </c>
      <c r="Q15" s="4">
        <v>18</v>
      </c>
      <c r="R15" s="4">
        <v>6</v>
      </c>
      <c r="S15" s="4">
        <v>7</v>
      </c>
      <c r="T15" s="4">
        <v>9</v>
      </c>
      <c r="U15" s="4">
        <v>14.5</v>
      </c>
      <c r="V15" s="4">
        <v>25</v>
      </c>
      <c r="W15" s="4">
        <v>39.5</v>
      </c>
      <c r="X15" s="4">
        <v>32.5</v>
      </c>
    </row>
    <row r="16" spans="1:24" s="11" customFormat="1" ht="12">
      <c r="A16" s="3" t="s">
        <v>26</v>
      </c>
      <c r="B16" s="4">
        <f t="shared" si="1"/>
        <v>15</v>
      </c>
      <c r="C16" s="3" t="s">
        <v>27</v>
      </c>
      <c r="D16" s="4">
        <v>1333</v>
      </c>
      <c r="E16" s="4">
        <v>15231</v>
      </c>
      <c r="F16" s="3" t="s">
        <v>56</v>
      </c>
      <c r="G16" s="3" t="s">
        <v>57</v>
      </c>
      <c r="H16" s="3">
        <v>887138306</v>
      </c>
      <c r="I16" s="14">
        <v>31019</v>
      </c>
      <c r="J16" s="4">
        <v>80</v>
      </c>
      <c r="K16" s="4">
        <v>68</v>
      </c>
      <c r="L16" s="9">
        <f t="shared" si="0"/>
        <v>74</v>
      </c>
      <c r="M16" s="4">
        <v>16</v>
      </c>
      <c r="N16" s="4">
        <v>8</v>
      </c>
      <c r="O16" s="4">
        <v>10</v>
      </c>
      <c r="P16" s="4">
        <v>5</v>
      </c>
      <c r="Q16" s="4">
        <v>18</v>
      </c>
      <c r="R16" s="4">
        <v>5</v>
      </c>
      <c r="S16" s="4">
        <v>8</v>
      </c>
      <c r="T16" s="4">
        <v>10</v>
      </c>
      <c r="U16" s="4">
        <v>14</v>
      </c>
      <c r="V16" s="4">
        <v>14</v>
      </c>
      <c r="W16" s="4">
        <v>28</v>
      </c>
      <c r="X16" s="4">
        <v>40</v>
      </c>
    </row>
    <row r="17" spans="1:24" s="11" customFormat="1" ht="12">
      <c r="A17" s="3" t="s">
        <v>26</v>
      </c>
      <c r="B17" s="4">
        <f t="shared" si="1"/>
        <v>16</v>
      </c>
      <c r="C17" s="3"/>
      <c r="D17" s="4">
        <v>11800</v>
      </c>
      <c r="E17" s="4">
        <v>9368</v>
      </c>
      <c r="F17" s="3" t="s">
        <v>118</v>
      </c>
      <c r="G17" s="3" t="s">
        <v>119</v>
      </c>
      <c r="H17" s="3">
        <v>373622244</v>
      </c>
      <c r="I17" s="14">
        <v>33283</v>
      </c>
      <c r="J17" s="4">
        <v>78</v>
      </c>
      <c r="K17" s="4">
        <v>68.5</v>
      </c>
      <c r="L17" s="9">
        <f t="shared" si="0"/>
        <v>73.25</v>
      </c>
      <c r="M17" s="4">
        <v>18</v>
      </c>
      <c r="N17" s="4">
        <v>6</v>
      </c>
      <c r="O17" s="4">
        <v>9</v>
      </c>
      <c r="P17" s="4">
        <v>5</v>
      </c>
      <c r="Q17" s="4">
        <v>18</v>
      </c>
      <c r="R17" s="4">
        <v>6</v>
      </c>
      <c r="S17" s="4">
        <v>6</v>
      </c>
      <c r="T17" s="4">
        <v>10</v>
      </c>
      <c r="U17" s="4">
        <v>13</v>
      </c>
      <c r="V17" s="4">
        <v>18</v>
      </c>
      <c r="W17" s="4">
        <v>15.5</v>
      </c>
      <c r="X17" s="4">
        <v>37.5</v>
      </c>
    </row>
    <row r="18" spans="1:24" s="11" customFormat="1" ht="12">
      <c r="A18" s="3" t="s">
        <v>26</v>
      </c>
      <c r="B18" s="4">
        <f t="shared" si="1"/>
        <v>17</v>
      </c>
      <c r="C18" s="3"/>
      <c r="D18" s="4">
        <v>5320</v>
      </c>
      <c r="E18" s="4">
        <v>22660</v>
      </c>
      <c r="F18" s="3" t="s">
        <v>58</v>
      </c>
      <c r="G18" s="3" t="s">
        <v>59</v>
      </c>
      <c r="H18" s="3">
        <v>1229248196</v>
      </c>
      <c r="I18" s="14">
        <v>32519</v>
      </c>
      <c r="J18" s="4">
        <v>73</v>
      </c>
      <c r="K18" s="4">
        <v>73</v>
      </c>
      <c r="L18" s="9">
        <f t="shared" si="0"/>
        <v>73</v>
      </c>
      <c r="M18" s="4">
        <v>12</v>
      </c>
      <c r="N18" s="4">
        <v>9</v>
      </c>
      <c r="O18" s="4">
        <v>8</v>
      </c>
      <c r="P18" s="4">
        <v>6</v>
      </c>
      <c r="Q18" s="4">
        <v>18</v>
      </c>
      <c r="R18" s="4">
        <v>2</v>
      </c>
      <c r="S18" s="4">
        <v>8</v>
      </c>
      <c r="T18" s="4">
        <v>10</v>
      </c>
      <c r="U18" s="4">
        <v>13</v>
      </c>
      <c r="V18" s="4">
        <v>17.5</v>
      </c>
      <c r="W18" s="4">
        <v>30.5</v>
      </c>
      <c r="X18" s="4">
        <v>42.5</v>
      </c>
    </row>
    <row r="19" spans="1:24" s="11" customFormat="1" ht="12">
      <c r="A19" s="3" t="s">
        <v>26</v>
      </c>
      <c r="B19" s="4">
        <f t="shared" si="1"/>
        <v>18</v>
      </c>
      <c r="C19" s="3"/>
      <c r="D19" s="4">
        <v>2275</v>
      </c>
      <c r="E19" s="4">
        <v>15406</v>
      </c>
      <c r="F19" s="3" t="s">
        <v>60</v>
      </c>
      <c r="G19" s="3" t="s">
        <v>61</v>
      </c>
      <c r="H19" s="3">
        <v>990246248</v>
      </c>
      <c r="I19" s="14">
        <v>33685</v>
      </c>
      <c r="J19" s="4">
        <v>77</v>
      </c>
      <c r="K19" s="4">
        <v>68.75</v>
      </c>
      <c r="L19" s="9">
        <f t="shared" si="0"/>
        <v>72.875</v>
      </c>
      <c r="M19" s="4">
        <v>18</v>
      </c>
      <c r="N19" s="4">
        <v>5</v>
      </c>
      <c r="O19" s="4">
        <v>7</v>
      </c>
      <c r="P19" s="4">
        <v>5</v>
      </c>
      <c r="Q19" s="4">
        <v>20</v>
      </c>
      <c r="R19" s="4">
        <v>4</v>
      </c>
      <c r="S19" s="4">
        <v>8</v>
      </c>
      <c r="T19" s="4">
        <v>10</v>
      </c>
      <c r="U19" s="4">
        <v>6</v>
      </c>
      <c r="V19" s="4">
        <v>24</v>
      </c>
      <c r="W19" s="4">
        <v>30</v>
      </c>
      <c r="X19" s="4">
        <v>38.75</v>
      </c>
    </row>
    <row r="20" spans="1:24" s="11" customFormat="1" ht="12">
      <c r="A20" s="3" t="s">
        <v>26</v>
      </c>
      <c r="B20" s="4">
        <f t="shared" si="1"/>
        <v>19</v>
      </c>
      <c r="C20" s="3"/>
      <c r="D20" s="4">
        <v>11355</v>
      </c>
      <c r="E20" s="4">
        <v>14019</v>
      </c>
      <c r="F20" s="3" t="s">
        <v>62</v>
      </c>
      <c r="G20" s="3" t="s">
        <v>63</v>
      </c>
      <c r="H20" s="3">
        <v>121236250</v>
      </c>
      <c r="I20" s="14">
        <v>33026</v>
      </c>
      <c r="J20" s="4">
        <v>76</v>
      </c>
      <c r="K20" s="4">
        <v>69.5</v>
      </c>
      <c r="L20" s="9">
        <f t="shared" si="0"/>
        <v>72.75</v>
      </c>
      <c r="M20" s="4">
        <v>14</v>
      </c>
      <c r="N20" s="4">
        <v>8</v>
      </c>
      <c r="O20" s="4">
        <v>10</v>
      </c>
      <c r="P20" s="4">
        <v>6</v>
      </c>
      <c r="Q20" s="4">
        <v>18</v>
      </c>
      <c r="R20" s="4">
        <v>3</v>
      </c>
      <c r="S20" s="4">
        <v>8</v>
      </c>
      <c r="T20" s="4">
        <v>9</v>
      </c>
      <c r="U20" s="4">
        <v>13</v>
      </c>
      <c r="V20" s="4">
        <v>24</v>
      </c>
      <c r="W20" s="4">
        <v>37</v>
      </c>
      <c r="X20" s="4">
        <v>32.5</v>
      </c>
    </row>
    <row r="21" spans="1:24" s="11" customFormat="1" ht="12">
      <c r="A21" s="3" t="s">
        <v>26</v>
      </c>
      <c r="B21" s="4">
        <f t="shared" si="1"/>
        <v>20</v>
      </c>
      <c r="C21" s="3"/>
      <c r="D21" s="4">
        <v>3352</v>
      </c>
      <c r="E21" s="4">
        <v>15535</v>
      </c>
      <c r="F21" s="3" t="s">
        <v>64</v>
      </c>
      <c r="G21" s="3" t="s">
        <v>65</v>
      </c>
      <c r="H21" s="3">
        <v>94825750249</v>
      </c>
      <c r="I21" s="14">
        <v>33024</v>
      </c>
      <c r="J21" s="4">
        <v>70</v>
      </c>
      <c r="K21" s="4">
        <v>75.25</v>
      </c>
      <c r="L21" s="9">
        <f t="shared" si="0"/>
        <v>72.625</v>
      </c>
      <c r="M21" s="4">
        <v>14</v>
      </c>
      <c r="N21" s="4">
        <v>7</v>
      </c>
      <c r="O21" s="4">
        <v>9</v>
      </c>
      <c r="P21" s="4">
        <v>4</v>
      </c>
      <c r="Q21" s="4">
        <v>18</v>
      </c>
      <c r="R21" s="4">
        <v>2</v>
      </c>
      <c r="S21" s="4">
        <v>6</v>
      </c>
      <c r="T21" s="4">
        <v>10</v>
      </c>
      <c r="U21" s="4">
        <v>20</v>
      </c>
      <c r="V21" s="4">
        <v>21.5</v>
      </c>
      <c r="W21" s="4">
        <v>41.5</v>
      </c>
      <c r="X21" s="4">
        <v>33.75</v>
      </c>
    </row>
    <row r="22" spans="1:24" s="11" customFormat="1" ht="12">
      <c r="A22" s="3" t="s">
        <v>26</v>
      </c>
      <c r="B22" s="4">
        <f t="shared" si="1"/>
        <v>21</v>
      </c>
      <c r="C22" s="3"/>
      <c r="D22" s="4">
        <v>11614</v>
      </c>
      <c r="E22" s="4">
        <v>11522</v>
      </c>
      <c r="F22" s="3" t="s">
        <v>66</v>
      </c>
      <c r="G22" s="3" t="s">
        <v>67</v>
      </c>
      <c r="H22" s="3">
        <v>97133248204</v>
      </c>
      <c r="I22" s="14">
        <v>33095</v>
      </c>
      <c r="J22" s="4">
        <v>76</v>
      </c>
      <c r="K22" s="4">
        <v>68.5</v>
      </c>
      <c r="L22" s="9">
        <f t="shared" si="0"/>
        <v>72.25</v>
      </c>
      <c r="M22" s="4">
        <v>18</v>
      </c>
      <c r="N22" s="4">
        <v>9</v>
      </c>
      <c r="O22" s="4">
        <v>7</v>
      </c>
      <c r="P22" s="4">
        <v>5</v>
      </c>
      <c r="Q22" s="4">
        <v>18</v>
      </c>
      <c r="R22" s="4">
        <v>3</v>
      </c>
      <c r="S22" s="4">
        <v>7</v>
      </c>
      <c r="T22" s="4">
        <v>9</v>
      </c>
      <c r="U22" s="4">
        <v>13</v>
      </c>
      <c r="V22" s="4">
        <v>15.5</v>
      </c>
      <c r="W22" s="4">
        <v>28.5</v>
      </c>
      <c r="X22" s="4">
        <v>40</v>
      </c>
    </row>
    <row r="23" spans="1:24" s="11" customFormat="1" ht="12">
      <c r="A23" s="3" t="s">
        <v>26</v>
      </c>
      <c r="B23" s="4">
        <f t="shared" si="1"/>
        <v>22</v>
      </c>
      <c r="C23" s="3"/>
      <c r="D23" s="4">
        <v>10375</v>
      </c>
      <c r="E23" s="4">
        <v>17266</v>
      </c>
      <c r="F23" s="3" t="s">
        <v>68</v>
      </c>
      <c r="G23" s="3" t="s">
        <v>69</v>
      </c>
      <c r="H23" s="3">
        <v>94662231272</v>
      </c>
      <c r="I23" s="14">
        <v>32507</v>
      </c>
      <c r="J23" s="4">
        <v>70</v>
      </c>
      <c r="K23" s="4">
        <v>74.25</v>
      </c>
      <c r="L23" s="9">
        <f t="shared" si="0"/>
        <v>72.125</v>
      </c>
      <c r="M23" s="4">
        <v>16</v>
      </c>
      <c r="N23" s="4">
        <v>8</v>
      </c>
      <c r="O23" s="4">
        <v>9</v>
      </c>
      <c r="P23" s="4">
        <v>4</v>
      </c>
      <c r="Q23" s="4">
        <v>18</v>
      </c>
      <c r="R23" s="4">
        <v>1</v>
      </c>
      <c r="S23" s="4">
        <v>7</v>
      </c>
      <c r="T23" s="4">
        <v>7</v>
      </c>
      <c r="U23" s="4">
        <v>18</v>
      </c>
      <c r="V23" s="4">
        <v>20</v>
      </c>
      <c r="W23" s="4">
        <v>38</v>
      </c>
      <c r="X23" s="4">
        <v>36.25</v>
      </c>
    </row>
    <row r="24" spans="1:24" s="11" customFormat="1" ht="12">
      <c r="A24" s="3" t="s">
        <v>26</v>
      </c>
      <c r="B24" s="4">
        <f t="shared" si="1"/>
        <v>23</v>
      </c>
      <c r="C24" s="3"/>
      <c r="D24" s="4">
        <v>4456</v>
      </c>
      <c r="E24" s="4">
        <v>12735</v>
      </c>
      <c r="F24" s="3" t="s">
        <v>188</v>
      </c>
      <c r="G24" s="3" t="s">
        <v>189</v>
      </c>
      <c r="H24" s="3">
        <v>94662762200</v>
      </c>
      <c r="I24" s="14">
        <v>32467</v>
      </c>
      <c r="J24" s="4">
        <v>75</v>
      </c>
      <c r="K24" s="4">
        <v>68.75</v>
      </c>
      <c r="L24" s="9">
        <f t="shared" si="0"/>
        <v>71.875</v>
      </c>
      <c r="M24" s="4">
        <v>14</v>
      </c>
      <c r="N24" s="4">
        <v>8</v>
      </c>
      <c r="O24" s="4">
        <v>9</v>
      </c>
      <c r="P24" s="4">
        <v>4</v>
      </c>
      <c r="Q24" s="4">
        <v>20</v>
      </c>
      <c r="R24" s="4">
        <v>4</v>
      </c>
      <c r="S24" s="4">
        <v>7</v>
      </c>
      <c r="T24" s="4">
        <v>9</v>
      </c>
      <c r="U24" s="4">
        <v>18</v>
      </c>
      <c r="V24" s="4">
        <v>17</v>
      </c>
      <c r="W24" s="4">
        <v>35</v>
      </c>
      <c r="X24" s="4">
        <v>33.75</v>
      </c>
    </row>
    <row r="25" spans="1:24" s="11" customFormat="1" ht="12">
      <c r="A25" s="3" t="s">
        <v>26</v>
      </c>
      <c r="B25" s="4">
        <f t="shared" si="1"/>
        <v>24</v>
      </c>
      <c r="C25" s="3"/>
      <c r="D25" s="4">
        <v>1228</v>
      </c>
      <c r="E25" s="4">
        <v>16778</v>
      </c>
      <c r="F25" s="3" t="s">
        <v>70</v>
      </c>
      <c r="G25" s="3" t="s">
        <v>71</v>
      </c>
      <c r="H25" s="3">
        <v>59812427287</v>
      </c>
      <c r="I25" s="14">
        <v>28528</v>
      </c>
      <c r="J25" s="4">
        <v>66</v>
      </c>
      <c r="K25" s="4">
        <v>77</v>
      </c>
      <c r="L25" s="9">
        <f t="shared" si="0"/>
        <v>71.5</v>
      </c>
      <c r="M25" s="4">
        <v>16</v>
      </c>
      <c r="N25" s="4">
        <v>9</v>
      </c>
      <c r="O25" s="4">
        <v>5</v>
      </c>
      <c r="P25" s="4">
        <v>3</v>
      </c>
      <c r="Q25" s="4">
        <v>18</v>
      </c>
      <c r="R25" s="4">
        <v>1</v>
      </c>
      <c r="S25" s="4">
        <v>7</v>
      </c>
      <c r="T25" s="4">
        <v>7</v>
      </c>
      <c r="U25" s="4">
        <v>22.5</v>
      </c>
      <c r="V25" s="4">
        <v>24.5</v>
      </c>
      <c r="W25" s="4">
        <v>47</v>
      </c>
      <c r="X25" s="4">
        <v>30</v>
      </c>
    </row>
    <row r="26" spans="1:24" s="11" customFormat="1" ht="12">
      <c r="A26" s="3" t="s">
        <v>26</v>
      </c>
      <c r="B26" s="4">
        <f t="shared" si="1"/>
        <v>25</v>
      </c>
      <c r="C26" s="3"/>
      <c r="D26" s="4">
        <v>3808</v>
      </c>
      <c r="E26" s="4">
        <v>11943</v>
      </c>
      <c r="F26" s="3" t="s">
        <v>72</v>
      </c>
      <c r="G26" s="3" t="s">
        <v>73</v>
      </c>
      <c r="H26" s="3">
        <v>94607567272</v>
      </c>
      <c r="I26" s="14">
        <v>32204</v>
      </c>
      <c r="J26" s="4">
        <v>77</v>
      </c>
      <c r="K26" s="4">
        <v>65.5</v>
      </c>
      <c r="L26" s="9">
        <f t="shared" si="0"/>
        <v>71.25</v>
      </c>
      <c r="M26" s="4">
        <v>18</v>
      </c>
      <c r="N26" s="4">
        <v>9</v>
      </c>
      <c r="O26" s="4">
        <v>3</v>
      </c>
      <c r="P26" s="4">
        <v>4</v>
      </c>
      <c r="Q26" s="4">
        <v>18</v>
      </c>
      <c r="R26" s="4">
        <v>8</v>
      </c>
      <c r="S26" s="4">
        <v>8</v>
      </c>
      <c r="T26" s="4">
        <v>9</v>
      </c>
      <c r="U26" s="4">
        <v>6</v>
      </c>
      <c r="V26" s="4">
        <v>14.5</v>
      </c>
      <c r="W26" s="4">
        <v>20.5</v>
      </c>
      <c r="X26" s="4">
        <v>45</v>
      </c>
    </row>
    <row r="27" spans="1:24" s="11" customFormat="1" ht="12">
      <c r="A27" s="3" t="s">
        <v>26</v>
      </c>
      <c r="B27" s="4">
        <f t="shared" si="1"/>
        <v>26</v>
      </c>
      <c r="C27" s="3"/>
      <c r="D27" s="4">
        <v>4472</v>
      </c>
      <c r="E27" s="4">
        <v>26474</v>
      </c>
      <c r="F27" s="3" t="s">
        <v>216</v>
      </c>
      <c r="G27" s="3" t="s">
        <v>217</v>
      </c>
      <c r="H27" s="3">
        <v>4145620976</v>
      </c>
      <c r="I27" s="14">
        <v>30711</v>
      </c>
      <c r="J27" s="4">
        <v>66</v>
      </c>
      <c r="K27" s="4">
        <v>75</v>
      </c>
      <c r="L27" s="9">
        <f t="shared" si="0"/>
        <v>70.5</v>
      </c>
      <c r="M27" s="4">
        <v>18</v>
      </c>
      <c r="N27" s="4">
        <v>7</v>
      </c>
      <c r="O27" s="4">
        <v>6</v>
      </c>
      <c r="P27" s="4">
        <v>6</v>
      </c>
      <c r="Q27" s="4">
        <v>12</v>
      </c>
      <c r="R27" s="4">
        <v>4</v>
      </c>
      <c r="S27" s="4">
        <v>7</v>
      </c>
      <c r="T27" s="4">
        <v>6</v>
      </c>
      <c r="U27" s="4">
        <v>15</v>
      </c>
      <c r="V27" s="4">
        <v>13</v>
      </c>
      <c r="W27" s="4">
        <v>28</v>
      </c>
      <c r="X27" s="4">
        <v>47</v>
      </c>
    </row>
    <row r="28" spans="1:24" s="11" customFormat="1" ht="12">
      <c r="A28" s="3" t="s">
        <v>26</v>
      </c>
      <c r="B28" s="4">
        <f t="shared" si="1"/>
        <v>27</v>
      </c>
      <c r="C28" s="3"/>
      <c r="D28" s="4">
        <v>4308</v>
      </c>
      <c r="E28" s="4">
        <v>10822</v>
      </c>
      <c r="F28" s="3" t="s">
        <v>74</v>
      </c>
      <c r="G28" s="3" t="s">
        <v>75</v>
      </c>
      <c r="H28" s="3">
        <v>408363983</v>
      </c>
      <c r="I28" s="14">
        <v>29562</v>
      </c>
      <c r="J28" s="4">
        <v>79</v>
      </c>
      <c r="K28" s="4">
        <v>61</v>
      </c>
      <c r="L28" s="9">
        <f t="shared" si="0"/>
        <v>70</v>
      </c>
      <c r="M28" s="4">
        <v>18</v>
      </c>
      <c r="N28" s="4">
        <v>6</v>
      </c>
      <c r="O28" s="4">
        <v>10</v>
      </c>
      <c r="P28" s="4">
        <v>4</v>
      </c>
      <c r="Q28" s="4">
        <v>20</v>
      </c>
      <c r="R28" s="4">
        <v>6</v>
      </c>
      <c r="S28" s="4">
        <v>8</v>
      </c>
      <c r="T28" s="4">
        <v>7</v>
      </c>
      <c r="U28" s="4">
        <v>20</v>
      </c>
      <c r="V28" s="4">
        <v>11</v>
      </c>
      <c r="W28" s="4">
        <v>31</v>
      </c>
      <c r="X28" s="4">
        <v>30</v>
      </c>
    </row>
    <row r="29" spans="1:24" s="11" customFormat="1" ht="12">
      <c r="A29" s="3" t="s">
        <v>26</v>
      </c>
      <c r="B29" s="4">
        <f t="shared" si="1"/>
        <v>28</v>
      </c>
      <c r="C29" s="3"/>
      <c r="D29" s="4">
        <v>11444</v>
      </c>
      <c r="E29" s="4">
        <v>13728</v>
      </c>
      <c r="F29" s="3" t="s">
        <v>124</v>
      </c>
      <c r="G29" s="3" t="s">
        <v>125</v>
      </c>
      <c r="H29" s="3">
        <v>76715051291</v>
      </c>
      <c r="I29" s="14">
        <v>33453</v>
      </c>
      <c r="J29" s="4">
        <v>66</v>
      </c>
      <c r="K29" s="4">
        <v>73.75</v>
      </c>
      <c r="L29" s="9">
        <f t="shared" si="0"/>
        <v>69.875</v>
      </c>
      <c r="M29" s="4">
        <v>14</v>
      </c>
      <c r="N29" s="4">
        <v>5</v>
      </c>
      <c r="O29" s="4">
        <v>9</v>
      </c>
      <c r="P29" s="4">
        <v>4</v>
      </c>
      <c r="Q29" s="4">
        <v>14</v>
      </c>
      <c r="R29" s="4">
        <v>4</v>
      </c>
      <c r="S29" s="4">
        <v>7</v>
      </c>
      <c r="T29" s="4">
        <v>9</v>
      </c>
      <c r="U29" s="4">
        <v>20</v>
      </c>
      <c r="V29" s="4">
        <v>5.5</v>
      </c>
      <c r="W29" s="4">
        <v>25.5</v>
      </c>
      <c r="X29" s="4">
        <v>38.75</v>
      </c>
    </row>
    <row r="30" spans="1:24" s="11" customFormat="1" ht="12">
      <c r="A30" s="3" t="s">
        <v>26</v>
      </c>
      <c r="B30" s="4">
        <f t="shared" si="1"/>
        <v>29</v>
      </c>
      <c r="C30" s="3"/>
      <c r="D30" s="4">
        <v>9032</v>
      </c>
      <c r="E30" s="4">
        <v>9148</v>
      </c>
      <c r="F30" s="3" t="s">
        <v>76</v>
      </c>
      <c r="G30" s="3" t="s">
        <v>77</v>
      </c>
      <c r="H30" s="3">
        <v>2465530143</v>
      </c>
      <c r="I30" s="14">
        <v>32272</v>
      </c>
      <c r="J30" s="4">
        <v>77</v>
      </c>
      <c r="K30" s="4">
        <v>62.5</v>
      </c>
      <c r="L30" s="9">
        <f t="shared" si="0"/>
        <v>69.75</v>
      </c>
      <c r="M30" s="4">
        <v>18</v>
      </c>
      <c r="N30" s="4">
        <v>7</v>
      </c>
      <c r="O30" s="4">
        <v>6</v>
      </c>
      <c r="P30" s="4">
        <v>6</v>
      </c>
      <c r="Q30" s="4">
        <v>16</v>
      </c>
      <c r="R30" s="4">
        <v>7</v>
      </c>
      <c r="S30" s="4">
        <v>7</v>
      </c>
      <c r="T30" s="4">
        <v>10</v>
      </c>
      <c r="U30" s="4">
        <v>20</v>
      </c>
      <c r="V30" s="4">
        <v>2.5</v>
      </c>
      <c r="W30" s="4">
        <v>22.5</v>
      </c>
      <c r="X30" s="4">
        <v>40</v>
      </c>
    </row>
    <row r="31" spans="1:24" s="11" customFormat="1" ht="12">
      <c r="A31" s="3" t="s">
        <v>26</v>
      </c>
      <c r="B31" s="4">
        <f t="shared" si="1"/>
        <v>30</v>
      </c>
      <c r="C31" s="3"/>
      <c r="D31" s="4">
        <v>10480</v>
      </c>
      <c r="E31" s="4">
        <v>15198</v>
      </c>
      <c r="F31" s="3" t="s">
        <v>114</v>
      </c>
      <c r="G31" s="3" t="s">
        <v>115</v>
      </c>
      <c r="H31" s="3">
        <v>94687617204</v>
      </c>
      <c r="I31" s="14">
        <v>32836</v>
      </c>
      <c r="J31" s="4">
        <v>71</v>
      </c>
      <c r="K31" s="4">
        <v>68</v>
      </c>
      <c r="L31" s="9">
        <f t="shared" si="0"/>
        <v>69.5</v>
      </c>
      <c r="M31" s="4">
        <v>18</v>
      </c>
      <c r="N31" s="4">
        <v>8</v>
      </c>
      <c r="O31" s="4">
        <v>6</v>
      </c>
      <c r="P31" s="4">
        <v>4</v>
      </c>
      <c r="Q31" s="4">
        <v>18</v>
      </c>
      <c r="R31" s="4">
        <v>3</v>
      </c>
      <c r="S31" s="4">
        <v>6</v>
      </c>
      <c r="T31" s="4">
        <v>8</v>
      </c>
      <c r="U31" s="4">
        <v>13</v>
      </c>
      <c r="V31" s="4">
        <v>25</v>
      </c>
      <c r="W31" s="4">
        <v>38</v>
      </c>
      <c r="X31" s="4">
        <v>30</v>
      </c>
    </row>
    <row r="32" spans="1:24" s="11" customFormat="1" ht="12">
      <c r="A32" s="3" t="s">
        <v>26</v>
      </c>
      <c r="B32" s="4">
        <f t="shared" si="1"/>
        <v>31</v>
      </c>
      <c r="C32" s="3"/>
      <c r="D32" s="4">
        <v>884</v>
      </c>
      <c r="E32" s="4">
        <v>27921</v>
      </c>
      <c r="F32" s="3" t="s">
        <v>78</v>
      </c>
      <c r="G32" s="3" t="s">
        <v>79</v>
      </c>
      <c r="H32" s="3">
        <v>94420297204</v>
      </c>
      <c r="I32" s="14">
        <v>32825</v>
      </c>
      <c r="J32" s="4">
        <v>74</v>
      </c>
      <c r="K32" s="4">
        <v>64.25</v>
      </c>
      <c r="L32" s="9">
        <f t="shared" si="0"/>
        <v>69.125</v>
      </c>
      <c r="M32" s="4">
        <v>16</v>
      </c>
      <c r="N32" s="4">
        <v>8</v>
      </c>
      <c r="O32" s="4">
        <v>8</v>
      </c>
      <c r="P32" s="4">
        <v>4</v>
      </c>
      <c r="Q32" s="4">
        <v>20</v>
      </c>
      <c r="R32" s="4">
        <v>4</v>
      </c>
      <c r="S32" s="4">
        <v>7</v>
      </c>
      <c r="T32" s="4">
        <v>7</v>
      </c>
      <c r="U32" s="4">
        <v>13</v>
      </c>
      <c r="V32" s="4">
        <v>22.5</v>
      </c>
      <c r="W32" s="4">
        <v>35.5</v>
      </c>
      <c r="X32" s="4">
        <v>28.75</v>
      </c>
    </row>
    <row r="33" spans="1:24" s="11" customFormat="1" ht="12">
      <c r="A33" s="3" t="s">
        <v>26</v>
      </c>
      <c r="B33" s="4">
        <f t="shared" si="1"/>
        <v>32</v>
      </c>
      <c r="C33" s="3"/>
      <c r="D33" s="4">
        <v>4928</v>
      </c>
      <c r="E33" s="4">
        <v>27066</v>
      </c>
      <c r="F33" s="3" t="s">
        <v>80</v>
      </c>
      <c r="G33" s="3" t="s">
        <v>81</v>
      </c>
      <c r="H33" s="3">
        <v>1114834254</v>
      </c>
      <c r="I33" s="14">
        <v>33324</v>
      </c>
      <c r="J33" s="4">
        <v>80</v>
      </c>
      <c r="K33" s="4">
        <v>58</v>
      </c>
      <c r="L33" s="9">
        <f t="shared" si="0"/>
        <v>69</v>
      </c>
      <c r="M33" s="4">
        <v>16</v>
      </c>
      <c r="N33" s="4">
        <v>7</v>
      </c>
      <c r="O33" s="4">
        <v>9</v>
      </c>
      <c r="P33" s="4">
        <v>8</v>
      </c>
      <c r="Q33" s="4">
        <v>20</v>
      </c>
      <c r="R33" s="4">
        <v>2</v>
      </c>
      <c r="S33" s="4">
        <v>8</v>
      </c>
      <c r="T33" s="4">
        <v>10</v>
      </c>
      <c r="U33" s="4">
        <v>13</v>
      </c>
      <c r="V33" s="4">
        <v>5</v>
      </c>
      <c r="W33" s="4">
        <v>18</v>
      </c>
      <c r="X33" s="4">
        <v>40</v>
      </c>
    </row>
    <row r="34" spans="1:24" s="11" customFormat="1" ht="12">
      <c r="A34" s="3" t="s">
        <v>26</v>
      </c>
      <c r="B34" s="4">
        <f t="shared" si="1"/>
        <v>33</v>
      </c>
      <c r="C34" s="3"/>
      <c r="D34" s="4">
        <v>1090</v>
      </c>
      <c r="E34" s="4">
        <v>15032</v>
      </c>
      <c r="F34" s="3" t="s">
        <v>82</v>
      </c>
      <c r="G34" s="3" t="s">
        <v>83</v>
      </c>
      <c r="H34" s="3">
        <v>20069286</v>
      </c>
      <c r="I34" s="14">
        <v>32932</v>
      </c>
      <c r="J34" s="4">
        <v>72</v>
      </c>
      <c r="K34" s="4">
        <v>65</v>
      </c>
      <c r="L34" s="9">
        <f t="shared" si="0"/>
        <v>68.5</v>
      </c>
      <c r="M34" s="4">
        <v>14</v>
      </c>
      <c r="N34" s="4">
        <v>7</v>
      </c>
      <c r="O34" s="4">
        <v>9</v>
      </c>
      <c r="P34" s="4">
        <v>4</v>
      </c>
      <c r="Q34" s="4">
        <v>18</v>
      </c>
      <c r="R34" s="4">
        <v>4</v>
      </c>
      <c r="S34" s="4">
        <v>6</v>
      </c>
      <c r="T34" s="4">
        <v>10</v>
      </c>
      <c r="U34" s="4">
        <v>20</v>
      </c>
      <c r="V34" s="4">
        <v>15</v>
      </c>
      <c r="W34" s="4">
        <v>35</v>
      </c>
      <c r="X34" s="4">
        <v>30</v>
      </c>
    </row>
    <row r="35" spans="1:24" s="11" customFormat="1" ht="12">
      <c r="A35" s="3" t="s">
        <v>26</v>
      </c>
      <c r="B35" s="4">
        <f t="shared" si="1"/>
        <v>34</v>
      </c>
      <c r="C35" s="3"/>
      <c r="D35" s="4">
        <v>12807</v>
      </c>
      <c r="E35" s="4">
        <v>11568</v>
      </c>
      <c r="F35" s="3" t="s">
        <v>84</v>
      </c>
      <c r="G35" s="3" t="s">
        <v>85</v>
      </c>
      <c r="H35" s="3">
        <v>91558999272</v>
      </c>
      <c r="I35" s="14">
        <v>32804</v>
      </c>
      <c r="J35" s="4">
        <v>76</v>
      </c>
      <c r="K35" s="4">
        <v>60.5</v>
      </c>
      <c r="L35" s="9">
        <f t="shared" si="0"/>
        <v>68.25</v>
      </c>
      <c r="M35" s="4">
        <v>18</v>
      </c>
      <c r="N35" s="4">
        <v>8</v>
      </c>
      <c r="O35" s="4">
        <v>7</v>
      </c>
      <c r="P35" s="4">
        <v>6</v>
      </c>
      <c r="Q35" s="4">
        <v>18</v>
      </c>
      <c r="R35" s="4">
        <v>3</v>
      </c>
      <c r="S35" s="4">
        <v>7</v>
      </c>
      <c r="T35" s="4">
        <v>9</v>
      </c>
      <c r="U35" s="4">
        <v>3</v>
      </c>
      <c r="V35" s="4">
        <v>20</v>
      </c>
      <c r="W35" s="4">
        <v>23</v>
      </c>
      <c r="X35" s="4">
        <v>37.5</v>
      </c>
    </row>
    <row r="36" spans="1:24" s="11" customFormat="1" ht="12">
      <c r="A36" s="3" t="s">
        <v>26</v>
      </c>
      <c r="B36" s="4">
        <f t="shared" si="1"/>
        <v>35</v>
      </c>
      <c r="C36" s="3"/>
      <c r="D36" s="4">
        <v>5223</v>
      </c>
      <c r="E36" s="4">
        <v>14535</v>
      </c>
      <c r="F36" s="3" t="s">
        <v>86</v>
      </c>
      <c r="G36" s="3" t="s">
        <v>87</v>
      </c>
      <c r="H36" s="3">
        <v>3307927175</v>
      </c>
      <c r="I36" s="14">
        <v>33110</v>
      </c>
      <c r="J36" s="4">
        <v>77</v>
      </c>
      <c r="K36" s="4">
        <v>59</v>
      </c>
      <c r="L36" s="9">
        <f t="shared" si="0"/>
        <v>68</v>
      </c>
      <c r="M36" s="4">
        <v>14</v>
      </c>
      <c r="N36" s="4">
        <v>8</v>
      </c>
      <c r="O36" s="4">
        <v>8</v>
      </c>
      <c r="P36" s="4">
        <v>7</v>
      </c>
      <c r="Q36" s="4">
        <v>18</v>
      </c>
      <c r="R36" s="4">
        <v>5</v>
      </c>
      <c r="S36" s="4">
        <v>8</v>
      </c>
      <c r="T36" s="4">
        <v>9</v>
      </c>
      <c r="U36" s="4">
        <v>10.5</v>
      </c>
      <c r="V36" s="4">
        <v>11</v>
      </c>
      <c r="W36" s="4">
        <v>21.5</v>
      </c>
      <c r="X36" s="4">
        <v>37.5</v>
      </c>
    </row>
    <row r="37" spans="1:24" s="11" customFormat="1" ht="12">
      <c r="A37" s="3" t="s">
        <v>26</v>
      </c>
      <c r="B37" s="4">
        <f t="shared" si="1"/>
        <v>36</v>
      </c>
      <c r="C37" s="3"/>
      <c r="D37" s="4">
        <v>1422</v>
      </c>
      <c r="E37" s="4">
        <v>15021</v>
      </c>
      <c r="F37" s="3" t="s">
        <v>88</v>
      </c>
      <c r="G37" s="3" t="s">
        <v>89</v>
      </c>
      <c r="H37" s="3">
        <v>88023052268</v>
      </c>
      <c r="I37" s="14">
        <v>32496</v>
      </c>
      <c r="J37" s="4">
        <v>74</v>
      </c>
      <c r="K37" s="4">
        <v>61.75</v>
      </c>
      <c r="L37" s="9">
        <f t="shared" si="0"/>
        <v>67.875</v>
      </c>
      <c r="M37" s="4">
        <v>14</v>
      </c>
      <c r="N37" s="4">
        <v>6</v>
      </c>
      <c r="O37" s="4">
        <v>7</v>
      </c>
      <c r="P37" s="4">
        <v>5</v>
      </c>
      <c r="Q37" s="4">
        <v>20</v>
      </c>
      <c r="R37" s="4">
        <v>5</v>
      </c>
      <c r="S37" s="4">
        <v>7</v>
      </c>
      <c r="T37" s="4">
        <v>10</v>
      </c>
      <c r="U37" s="4">
        <v>13</v>
      </c>
      <c r="V37" s="4">
        <v>15</v>
      </c>
      <c r="W37" s="4">
        <v>28</v>
      </c>
      <c r="X37" s="4">
        <v>33.75</v>
      </c>
    </row>
    <row r="38" spans="1:24" s="11" customFormat="1" ht="12">
      <c r="A38" s="3" t="s">
        <v>26</v>
      </c>
      <c r="B38" s="4">
        <f t="shared" si="1"/>
        <v>37</v>
      </c>
      <c r="C38" s="3"/>
      <c r="D38" s="4">
        <v>11908</v>
      </c>
      <c r="E38" s="4">
        <v>12858</v>
      </c>
      <c r="F38" s="3" t="s">
        <v>90</v>
      </c>
      <c r="G38" s="3" t="s">
        <v>91</v>
      </c>
      <c r="H38" s="3">
        <v>999434250</v>
      </c>
      <c r="I38" s="14">
        <v>33301</v>
      </c>
      <c r="J38" s="4">
        <v>80</v>
      </c>
      <c r="K38" s="4">
        <v>55.5</v>
      </c>
      <c r="L38" s="9">
        <f t="shared" si="0"/>
        <v>67.75</v>
      </c>
      <c r="M38" s="4">
        <v>16</v>
      </c>
      <c r="N38" s="4">
        <v>9</v>
      </c>
      <c r="O38" s="4">
        <v>9</v>
      </c>
      <c r="P38" s="4">
        <v>4</v>
      </c>
      <c r="Q38" s="4">
        <v>20</v>
      </c>
      <c r="R38" s="4">
        <v>4</v>
      </c>
      <c r="S38" s="4">
        <v>10</v>
      </c>
      <c r="T38" s="4">
        <v>8</v>
      </c>
      <c r="U38" s="4">
        <v>13</v>
      </c>
      <c r="V38" s="4">
        <v>2.5</v>
      </c>
      <c r="W38" s="4">
        <v>15.5</v>
      </c>
      <c r="X38" s="4">
        <v>40</v>
      </c>
    </row>
    <row r="39" spans="1:24" s="11" customFormat="1" ht="12">
      <c r="A39" s="3" t="s">
        <v>26</v>
      </c>
      <c r="B39" s="4">
        <f t="shared" si="1"/>
        <v>38</v>
      </c>
      <c r="C39" s="3"/>
      <c r="D39" s="4">
        <v>3743</v>
      </c>
      <c r="E39" s="4">
        <v>12482</v>
      </c>
      <c r="F39" s="3" t="s">
        <v>92</v>
      </c>
      <c r="G39" s="3" t="s">
        <v>93</v>
      </c>
      <c r="H39" s="3">
        <v>96018470225</v>
      </c>
      <c r="I39" s="14">
        <v>33064</v>
      </c>
      <c r="J39" s="4">
        <v>72</v>
      </c>
      <c r="K39" s="4">
        <v>62.5</v>
      </c>
      <c r="L39" s="9">
        <f t="shared" si="0"/>
        <v>67.25</v>
      </c>
      <c r="M39" s="4">
        <v>18</v>
      </c>
      <c r="N39" s="4">
        <v>9</v>
      </c>
      <c r="O39" s="4">
        <v>7</v>
      </c>
      <c r="P39" s="4">
        <v>5</v>
      </c>
      <c r="Q39" s="4">
        <v>16</v>
      </c>
      <c r="R39" s="4">
        <v>2</v>
      </c>
      <c r="S39" s="4">
        <v>7</v>
      </c>
      <c r="T39" s="4">
        <v>8</v>
      </c>
      <c r="U39" s="4">
        <v>20</v>
      </c>
      <c r="V39" s="4">
        <v>5</v>
      </c>
      <c r="W39" s="4">
        <v>25</v>
      </c>
      <c r="X39" s="4">
        <v>37.5</v>
      </c>
    </row>
    <row r="40" spans="1:24" s="11" customFormat="1" ht="12">
      <c r="A40" s="3" t="s">
        <v>26</v>
      </c>
      <c r="B40" s="4">
        <f t="shared" si="1"/>
        <v>39</v>
      </c>
      <c r="C40" s="3" t="s">
        <v>27</v>
      </c>
      <c r="D40" s="4">
        <v>9512</v>
      </c>
      <c r="E40" s="4">
        <v>29595</v>
      </c>
      <c r="F40" s="3" t="s">
        <v>94</v>
      </c>
      <c r="G40" s="3" t="s">
        <v>95</v>
      </c>
      <c r="H40" s="3">
        <v>53039181220</v>
      </c>
      <c r="I40" s="14">
        <v>33192</v>
      </c>
      <c r="J40" s="4">
        <v>81</v>
      </c>
      <c r="K40" s="4">
        <v>53.5</v>
      </c>
      <c r="L40" s="9">
        <f t="shared" si="0"/>
        <v>67.25</v>
      </c>
      <c r="M40" s="4">
        <v>16</v>
      </c>
      <c r="N40" s="4">
        <v>9</v>
      </c>
      <c r="O40" s="4">
        <v>8</v>
      </c>
      <c r="P40" s="4">
        <v>5</v>
      </c>
      <c r="Q40" s="4">
        <v>18</v>
      </c>
      <c r="R40" s="4">
        <v>7</v>
      </c>
      <c r="S40" s="4">
        <v>9</v>
      </c>
      <c r="T40" s="4">
        <v>9</v>
      </c>
      <c r="U40" s="4">
        <v>13</v>
      </c>
      <c r="V40" s="4">
        <v>5.5</v>
      </c>
      <c r="W40" s="4">
        <v>18.5</v>
      </c>
      <c r="X40" s="4">
        <v>35</v>
      </c>
    </row>
    <row r="41" spans="1:24" s="11" customFormat="1" ht="12">
      <c r="A41" s="3" t="s">
        <v>26</v>
      </c>
      <c r="B41" s="4">
        <f t="shared" si="1"/>
        <v>40</v>
      </c>
      <c r="C41" s="3"/>
      <c r="D41" s="4">
        <v>14125</v>
      </c>
      <c r="E41" s="4">
        <v>8710</v>
      </c>
      <c r="F41" s="3" t="s">
        <v>96</v>
      </c>
      <c r="G41" s="3" t="s">
        <v>97</v>
      </c>
      <c r="H41" s="3">
        <v>2651901180</v>
      </c>
      <c r="I41" s="14">
        <v>32695</v>
      </c>
      <c r="J41" s="4">
        <v>73</v>
      </c>
      <c r="K41" s="4">
        <v>61.25</v>
      </c>
      <c r="L41" s="9">
        <f t="shared" si="0"/>
        <v>67.125</v>
      </c>
      <c r="M41" s="4">
        <v>14</v>
      </c>
      <c r="N41" s="4">
        <v>8</v>
      </c>
      <c r="O41" s="4">
        <v>8</v>
      </c>
      <c r="P41" s="4">
        <v>4</v>
      </c>
      <c r="Q41" s="4">
        <v>18</v>
      </c>
      <c r="R41" s="4">
        <v>6</v>
      </c>
      <c r="S41" s="4">
        <v>7</v>
      </c>
      <c r="T41" s="4">
        <v>8</v>
      </c>
      <c r="U41" s="4">
        <v>20</v>
      </c>
      <c r="V41" s="4">
        <v>10</v>
      </c>
      <c r="W41" s="4">
        <v>30</v>
      </c>
      <c r="X41" s="4">
        <v>31.25</v>
      </c>
    </row>
    <row r="42" spans="1:24" s="11" customFormat="1" ht="12">
      <c r="A42" s="3" t="s">
        <v>26</v>
      </c>
      <c r="B42" s="4">
        <f t="shared" si="1"/>
        <v>41</v>
      </c>
      <c r="C42" s="3"/>
      <c r="D42" s="4">
        <v>13587</v>
      </c>
      <c r="E42" s="4">
        <v>18487</v>
      </c>
      <c r="F42" s="3" t="s">
        <v>98</v>
      </c>
      <c r="G42" s="3" t="s">
        <v>99</v>
      </c>
      <c r="H42" s="3">
        <v>99984172287</v>
      </c>
      <c r="I42" s="14">
        <v>33051</v>
      </c>
      <c r="J42" s="4">
        <v>71</v>
      </c>
      <c r="K42" s="4">
        <v>63</v>
      </c>
      <c r="L42" s="9">
        <f t="shared" si="0"/>
        <v>67</v>
      </c>
      <c r="M42" s="4">
        <v>16</v>
      </c>
      <c r="N42" s="4">
        <v>8</v>
      </c>
      <c r="O42" s="4">
        <v>9</v>
      </c>
      <c r="P42" s="4">
        <v>6</v>
      </c>
      <c r="Q42" s="4">
        <v>16</v>
      </c>
      <c r="R42" s="4">
        <v>3</v>
      </c>
      <c r="S42" s="4">
        <v>7</v>
      </c>
      <c r="T42" s="4">
        <v>6</v>
      </c>
      <c r="U42" s="4">
        <v>10.5</v>
      </c>
      <c r="V42" s="4">
        <v>15</v>
      </c>
      <c r="W42" s="4">
        <v>25.5</v>
      </c>
      <c r="X42" s="4">
        <v>37.5</v>
      </c>
    </row>
    <row r="43" spans="1:24" s="11" customFormat="1" ht="12">
      <c r="A43" s="3" t="s">
        <v>26</v>
      </c>
      <c r="B43" s="4">
        <f t="shared" si="1"/>
        <v>42</v>
      </c>
      <c r="C43" s="3" t="s">
        <v>27</v>
      </c>
      <c r="D43" s="4">
        <v>2062</v>
      </c>
      <c r="E43" s="4">
        <v>17523</v>
      </c>
      <c r="F43" s="3" t="s">
        <v>100</v>
      </c>
      <c r="G43" s="3" t="s">
        <v>101</v>
      </c>
      <c r="H43" s="3">
        <v>91843847272</v>
      </c>
      <c r="I43" s="14">
        <v>32780</v>
      </c>
      <c r="J43" s="4">
        <v>74</v>
      </c>
      <c r="K43" s="4">
        <v>60</v>
      </c>
      <c r="L43" s="9">
        <f t="shared" si="0"/>
        <v>67</v>
      </c>
      <c r="M43" s="4">
        <v>12</v>
      </c>
      <c r="N43" s="4">
        <v>8</v>
      </c>
      <c r="O43" s="4">
        <v>7</v>
      </c>
      <c r="P43" s="4">
        <v>7</v>
      </c>
      <c r="Q43" s="4">
        <v>18</v>
      </c>
      <c r="R43" s="4">
        <v>7</v>
      </c>
      <c r="S43" s="4">
        <v>8</v>
      </c>
      <c r="T43" s="4">
        <v>7</v>
      </c>
      <c r="U43" s="4">
        <v>7</v>
      </c>
      <c r="V43" s="4">
        <v>20.5</v>
      </c>
      <c r="W43" s="4">
        <v>27.5</v>
      </c>
      <c r="X43" s="4">
        <v>32.5</v>
      </c>
    </row>
    <row r="44" spans="1:24" s="11" customFormat="1" ht="12">
      <c r="A44" s="3" t="s">
        <v>26</v>
      </c>
      <c r="B44" s="4">
        <f t="shared" si="1"/>
        <v>43</v>
      </c>
      <c r="C44" s="3" t="s">
        <v>27</v>
      </c>
      <c r="D44" s="4">
        <v>5371</v>
      </c>
      <c r="E44" s="4">
        <v>12072</v>
      </c>
      <c r="F44" s="3" t="s">
        <v>102</v>
      </c>
      <c r="G44" s="3" t="s">
        <v>103</v>
      </c>
      <c r="H44" s="3">
        <v>94828032215</v>
      </c>
      <c r="I44" s="14">
        <v>32477</v>
      </c>
      <c r="J44" s="4">
        <v>77</v>
      </c>
      <c r="K44" s="4">
        <v>57</v>
      </c>
      <c r="L44" s="9">
        <f t="shared" si="0"/>
        <v>67</v>
      </c>
      <c r="M44" s="4">
        <v>16</v>
      </c>
      <c r="N44" s="4">
        <v>6</v>
      </c>
      <c r="O44" s="4">
        <v>10</v>
      </c>
      <c r="P44" s="4">
        <v>4</v>
      </c>
      <c r="Q44" s="4">
        <v>16</v>
      </c>
      <c r="R44" s="4">
        <v>9</v>
      </c>
      <c r="S44" s="4">
        <v>7</v>
      </c>
      <c r="T44" s="4">
        <v>9</v>
      </c>
      <c r="U44" s="4">
        <v>6</v>
      </c>
      <c r="V44" s="4">
        <v>11</v>
      </c>
      <c r="W44" s="4">
        <v>17</v>
      </c>
      <c r="X44" s="4">
        <v>40</v>
      </c>
    </row>
    <row r="45" spans="1:24" s="11" customFormat="1" ht="12">
      <c r="A45" s="3" t="s">
        <v>26</v>
      </c>
      <c r="B45" s="4">
        <f t="shared" si="1"/>
        <v>44</v>
      </c>
      <c r="C45" s="3"/>
      <c r="D45" s="4">
        <v>3778</v>
      </c>
      <c r="E45" s="4">
        <v>13625</v>
      </c>
      <c r="F45" s="3" t="s">
        <v>104</v>
      </c>
      <c r="G45" s="3" t="s">
        <v>105</v>
      </c>
      <c r="H45" s="3">
        <v>3124911156</v>
      </c>
      <c r="I45" s="14">
        <v>33459</v>
      </c>
      <c r="J45" s="4">
        <v>73</v>
      </c>
      <c r="K45" s="4">
        <v>60.75</v>
      </c>
      <c r="L45" s="9">
        <f t="shared" si="0"/>
        <v>66.875</v>
      </c>
      <c r="M45" s="4">
        <v>18</v>
      </c>
      <c r="N45" s="4">
        <v>5</v>
      </c>
      <c r="O45" s="4">
        <v>8</v>
      </c>
      <c r="P45" s="4">
        <v>4</v>
      </c>
      <c r="Q45" s="4">
        <v>18</v>
      </c>
      <c r="R45" s="4">
        <v>4</v>
      </c>
      <c r="S45" s="4">
        <v>8</v>
      </c>
      <c r="T45" s="4">
        <v>8</v>
      </c>
      <c r="U45" s="4">
        <v>25</v>
      </c>
      <c r="V45" s="4">
        <v>2</v>
      </c>
      <c r="W45" s="4">
        <v>27</v>
      </c>
      <c r="X45" s="4">
        <v>33.75</v>
      </c>
    </row>
    <row r="46" spans="1:24" s="11" customFormat="1" ht="12">
      <c r="A46" s="3" t="s">
        <v>26</v>
      </c>
      <c r="B46" s="4">
        <f t="shared" si="1"/>
        <v>45</v>
      </c>
      <c r="C46" s="3"/>
      <c r="D46" s="4">
        <v>10804</v>
      </c>
      <c r="E46" s="4">
        <v>14447</v>
      </c>
      <c r="F46" s="3" t="s">
        <v>106</v>
      </c>
      <c r="G46" s="3" t="s">
        <v>107</v>
      </c>
      <c r="H46" s="3">
        <v>1080622284</v>
      </c>
      <c r="I46" s="14">
        <v>32919</v>
      </c>
      <c r="J46" s="4">
        <v>70</v>
      </c>
      <c r="K46" s="4">
        <v>63</v>
      </c>
      <c r="L46" s="9">
        <f t="shared" si="0"/>
        <v>66.5</v>
      </c>
      <c r="M46" s="4">
        <v>18</v>
      </c>
      <c r="N46" s="4">
        <v>8</v>
      </c>
      <c r="O46" s="4">
        <v>8</v>
      </c>
      <c r="P46" s="4">
        <v>2</v>
      </c>
      <c r="Q46" s="4">
        <v>18</v>
      </c>
      <c r="R46" s="4">
        <v>2</v>
      </c>
      <c r="S46" s="4">
        <v>7</v>
      </c>
      <c r="T46" s="4">
        <v>7</v>
      </c>
      <c r="U46" s="4">
        <v>10.5</v>
      </c>
      <c r="V46" s="4">
        <v>25</v>
      </c>
      <c r="W46" s="4">
        <v>35.5</v>
      </c>
      <c r="X46" s="4">
        <v>27.5</v>
      </c>
    </row>
    <row r="47" spans="1:24" s="11" customFormat="1" ht="12">
      <c r="A47" s="3" t="s">
        <v>0</v>
      </c>
      <c r="B47" s="4">
        <f t="shared" si="1"/>
        <v>46</v>
      </c>
      <c r="C47" s="3" t="s">
        <v>27</v>
      </c>
      <c r="D47" s="4">
        <v>4375</v>
      </c>
      <c r="E47" s="4">
        <v>26225</v>
      </c>
      <c r="F47" s="3" t="s">
        <v>108</v>
      </c>
      <c r="G47" s="3" t="s">
        <v>109</v>
      </c>
      <c r="H47" s="3">
        <v>234809124</v>
      </c>
      <c r="I47" s="14">
        <v>33056</v>
      </c>
      <c r="J47" s="4">
        <v>79</v>
      </c>
      <c r="K47" s="4">
        <v>54</v>
      </c>
      <c r="L47" s="9">
        <f t="shared" si="0"/>
        <v>66.5</v>
      </c>
      <c r="M47" s="4">
        <v>16</v>
      </c>
      <c r="N47" s="4">
        <v>10</v>
      </c>
      <c r="O47" s="4">
        <v>10</v>
      </c>
      <c r="P47" s="4">
        <v>5</v>
      </c>
      <c r="Q47" s="4">
        <v>20</v>
      </c>
      <c r="R47" s="4">
        <v>4</v>
      </c>
      <c r="S47" s="4">
        <v>6</v>
      </c>
      <c r="T47" s="4">
        <v>8</v>
      </c>
      <c r="U47" s="4">
        <v>20</v>
      </c>
      <c r="V47" s="4">
        <v>1.5</v>
      </c>
      <c r="W47" s="4">
        <v>21.5</v>
      </c>
      <c r="X47" s="4">
        <v>32.5</v>
      </c>
    </row>
    <row r="48" spans="1:24" s="11" customFormat="1" ht="12">
      <c r="A48" s="3" t="s">
        <v>0</v>
      </c>
      <c r="B48" s="4">
        <f t="shared" si="1"/>
        <v>47</v>
      </c>
      <c r="C48" s="3"/>
      <c r="D48" s="4">
        <v>13633</v>
      </c>
      <c r="E48" s="4">
        <v>26171</v>
      </c>
      <c r="F48" s="3" t="s">
        <v>110</v>
      </c>
      <c r="G48" s="3" t="s">
        <v>111</v>
      </c>
      <c r="H48" s="3">
        <v>1194322263</v>
      </c>
      <c r="I48" s="14">
        <v>33411</v>
      </c>
      <c r="J48" s="4">
        <v>74</v>
      </c>
      <c r="K48" s="4">
        <v>58.75</v>
      </c>
      <c r="L48" s="9">
        <f t="shared" si="0"/>
        <v>66.375</v>
      </c>
      <c r="M48" s="4">
        <v>18</v>
      </c>
      <c r="N48" s="4">
        <v>8</v>
      </c>
      <c r="O48" s="4">
        <v>9</v>
      </c>
      <c r="P48" s="4">
        <v>5</v>
      </c>
      <c r="Q48" s="4">
        <v>16</v>
      </c>
      <c r="R48" s="4">
        <v>2</v>
      </c>
      <c r="S48" s="4">
        <v>7</v>
      </c>
      <c r="T48" s="4">
        <v>9</v>
      </c>
      <c r="U48" s="4">
        <v>5</v>
      </c>
      <c r="V48" s="4">
        <v>25</v>
      </c>
      <c r="W48" s="4">
        <v>30</v>
      </c>
      <c r="X48" s="4">
        <v>28.75</v>
      </c>
    </row>
    <row r="49" spans="1:24" s="11" customFormat="1" ht="12">
      <c r="A49" s="3" t="s">
        <v>0</v>
      </c>
      <c r="B49" s="4">
        <f t="shared" si="1"/>
        <v>48</v>
      </c>
      <c r="C49" s="3"/>
      <c r="D49" s="4">
        <v>13706</v>
      </c>
      <c r="E49" s="4">
        <v>19441</v>
      </c>
      <c r="F49" s="3" t="s">
        <v>112</v>
      </c>
      <c r="G49" s="3" t="s">
        <v>113</v>
      </c>
      <c r="H49" s="3">
        <v>5925586816</v>
      </c>
      <c r="I49" s="14">
        <v>23129</v>
      </c>
      <c r="J49" s="4">
        <v>69</v>
      </c>
      <c r="K49" s="4">
        <v>63.5</v>
      </c>
      <c r="L49" s="9">
        <f t="shared" si="0"/>
        <v>66.25</v>
      </c>
      <c r="M49" s="4">
        <v>16</v>
      </c>
      <c r="N49" s="4">
        <v>9</v>
      </c>
      <c r="O49" s="4">
        <v>7</v>
      </c>
      <c r="P49" s="4">
        <v>4</v>
      </c>
      <c r="Q49" s="4">
        <v>14</v>
      </c>
      <c r="R49" s="4">
        <v>4</v>
      </c>
      <c r="S49" s="4">
        <v>8</v>
      </c>
      <c r="T49" s="4">
        <v>7</v>
      </c>
      <c r="U49" s="4">
        <v>6</v>
      </c>
      <c r="V49" s="4">
        <v>22.5</v>
      </c>
      <c r="W49" s="4">
        <v>28.5</v>
      </c>
      <c r="X49" s="4">
        <v>35</v>
      </c>
    </row>
    <row r="50" spans="1:24" s="11" customFormat="1" ht="12">
      <c r="A50" s="3" t="s">
        <v>0</v>
      </c>
      <c r="B50" s="4">
        <f t="shared" si="1"/>
        <v>49</v>
      </c>
      <c r="C50" s="3"/>
      <c r="D50" s="4">
        <v>13331</v>
      </c>
      <c r="E50" s="4">
        <v>13013</v>
      </c>
      <c r="F50" s="3" t="s">
        <v>116</v>
      </c>
      <c r="G50" s="3" t="s">
        <v>117</v>
      </c>
      <c r="H50" s="3">
        <v>2128199174</v>
      </c>
      <c r="I50" s="14">
        <v>32174</v>
      </c>
      <c r="J50" s="4">
        <v>72</v>
      </c>
      <c r="K50" s="4">
        <v>59</v>
      </c>
      <c r="L50" s="9">
        <f t="shared" si="0"/>
        <v>65.5</v>
      </c>
      <c r="M50" s="4">
        <v>16</v>
      </c>
      <c r="N50" s="4">
        <v>7</v>
      </c>
      <c r="O50" s="4">
        <v>10</v>
      </c>
      <c r="P50" s="4">
        <v>4</v>
      </c>
      <c r="Q50" s="4">
        <v>18</v>
      </c>
      <c r="R50" s="4">
        <v>4</v>
      </c>
      <c r="S50" s="4">
        <v>5</v>
      </c>
      <c r="T50" s="4">
        <v>8</v>
      </c>
      <c r="U50" s="4">
        <v>6</v>
      </c>
      <c r="V50" s="4">
        <v>3</v>
      </c>
      <c r="W50" s="4">
        <v>9</v>
      </c>
      <c r="X50" s="4">
        <v>50</v>
      </c>
    </row>
    <row r="51" spans="1:24" s="11" customFormat="1" ht="12">
      <c r="A51" s="3" t="s">
        <v>0</v>
      </c>
      <c r="B51" s="4">
        <f t="shared" si="1"/>
        <v>50</v>
      </c>
      <c r="C51" s="3"/>
      <c r="D51" s="4">
        <v>13641</v>
      </c>
      <c r="E51" s="4">
        <v>19916</v>
      </c>
      <c r="F51" s="3" t="s">
        <v>120</v>
      </c>
      <c r="G51" s="3" t="s">
        <v>121</v>
      </c>
      <c r="H51" s="3">
        <v>973471247</v>
      </c>
      <c r="I51" s="14">
        <v>33390</v>
      </c>
      <c r="J51" s="4">
        <v>69</v>
      </c>
      <c r="K51" s="4">
        <v>61.75</v>
      </c>
      <c r="L51" s="9">
        <f t="shared" si="0"/>
        <v>65.375</v>
      </c>
      <c r="M51" s="4">
        <v>18</v>
      </c>
      <c r="N51" s="4">
        <v>9</v>
      </c>
      <c r="O51" s="4">
        <v>6</v>
      </c>
      <c r="P51" s="4">
        <v>4</v>
      </c>
      <c r="Q51" s="4">
        <v>16</v>
      </c>
      <c r="R51" s="4">
        <v>2</v>
      </c>
      <c r="S51" s="4">
        <v>8</v>
      </c>
      <c r="T51" s="4">
        <v>6</v>
      </c>
      <c r="U51" s="4">
        <v>13</v>
      </c>
      <c r="V51" s="4">
        <v>25</v>
      </c>
      <c r="W51" s="4">
        <v>38</v>
      </c>
      <c r="X51" s="4">
        <v>23.75</v>
      </c>
    </row>
    <row r="52" spans="1:24" s="11" customFormat="1" ht="12">
      <c r="A52" s="3" t="s">
        <v>0</v>
      </c>
      <c r="B52" s="4">
        <f t="shared" si="1"/>
        <v>51</v>
      </c>
      <c r="C52" s="3"/>
      <c r="D52" s="4">
        <v>5347</v>
      </c>
      <c r="E52" s="4">
        <v>22680</v>
      </c>
      <c r="F52" s="3" t="s">
        <v>122</v>
      </c>
      <c r="G52" s="3" t="s">
        <v>123</v>
      </c>
      <c r="H52" s="3">
        <v>2373914140</v>
      </c>
      <c r="I52" s="14">
        <v>32557</v>
      </c>
      <c r="J52" s="4">
        <v>70</v>
      </c>
      <c r="K52" s="4">
        <v>60.5</v>
      </c>
      <c r="L52" s="9">
        <f t="shared" si="0"/>
        <v>65.25</v>
      </c>
      <c r="M52" s="4">
        <v>14</v>
      </c>
      <c r="N52" s="4">
        <v>8</v>
      </c>
      <c r="O52" s="4">
        <v>6</v>
      </c>
      <c r="P52" s="4">
        <v>5</v>
      </c>
      <c r="Q52" s="4">
        <v>18</v>
      </c>
      <c r="R52" s="4">
        <v>2</v>
      </c>
      <c r="S52" s="4">
        <v>7</v>
      </c>
      <c r="T52" s="4">
        <v>10</v>
      </c>
      <c r="U52" s="4">
        <v>18.5</v>
      </c>
      <c r="V52" s="4">
        <v>2</v>
      </c>
      <c r="W52" s="4">
        <v>20.5</v>
      </c>
      <c r="X52" s="4">
        <v>40</v>
      </c>
    </row>
    <row r="53" spans="1:24" s="11" customFormat="1" ht="12">
      <c r="A53" s="3" t="s">
        <v>0</v>
      </c>
      <c r="B53" s="4">
        <f t="shared" si="1"/>
        <v>52</v>
      </c>
      <c r="C53" s="3"/>
      <c r="D53" s="4">
        <v>8370</v>
      </c>
      <c r="E53" s="4">
        <v>21519</v>
      </c>
      <c r="F53" s="3" t="s">
        <v>126</v>
      </c>
      <c r="G53" s="3" t="s">
        <v>127</v>
      </c>
      <c r="H53" s="3">
        <v>6143098913</v>
      </c>
      <c r="I53" s="14">
        <v>32612</v>
      </c>
      <c r="J53" s="4">
        <v>72</v>
      </c>
      <c r="K53" s="4">
        <v>57.25</v>
      </c>
      <c r="L53" s="9">
        <f t="shared" si="0"/>
        <v>64.625</v>
      </c>
      <c r="M53" s="4">
        <v>16</v>
      </c>
      <c r="N53" s="4">
        <v>7</v>
      </c>
      <c r="O53" s="4">
        <v>8</v>
      </c>
      <c r="P53" s="4">
        <v>5</v>
      </c>
      <c r="Q53" s="4">
        <v>20</v>
      </c>
      <c r="R53" s="4">
        <v>3</v>
      </c>
      <c r="S53" s="4">
        <v>5</v>
      </c>
      <c r="T53" s="4">
        <v>8</v>
      </c>
      <c r="U53" s="4">
        <v>20</v>
      </c>
      <c r="V53" s="4">
        <v>11</v>
      </c>
      <c r="W53" s="4">
        <v>31</v>
      </c>
      <c r="X53" s="4">
        <v>26.25</v>
      </c>
    </row>
    <row r="54" spans="1:24" s="11" customFormat="1" ht="12">
      <c r="A54" s="3" t="s">
        <v>0</v>
      </c>
      <c r="B54" s="4">
        <f t="shared" si="1"/>
        <v>53</v>
      </c>
      <c r="C54" s="3"/>
      <c r="D54" s="4">
        <v>13625</v>
      </c>
      <c r="E54" s="4">
        <v>15057</v>
      </c>
      <c r="F54" s="3" t="s">
        <v>128</v>
      </c>
      <c r="G54" s="3" t="s">
        <v>129</v>
      </c>
      <c r="H54" s="5">
        <v>44495284</v>
      </c>
      <c r="I54" s="14">
        <v>30187</v>
      </c>
      <c r="J54" s="4">
        <v>66</v>
      </c>
      <c r="K54" s="4">
        <v>63</v>
      </c>
      <c r="L54" s="9">
        <f t="shared" si="0"/>
        <v>64.5</v>
      </c>
      <c r="M54" s="4">
        <v>18</v>
      </c>
      <c r="N54" s="4">
        <v>7</v>
      </c>
      <c r="O54" s="4">
        <v>8</v>
      </c>
      <c r="P54" s="4">
        <v>6</v>
      </c>
      <c r="Q54" s="4">
        <v>12</v>
      </c>
      <c r="R54" s="4">
        <v>2</v>
      </c>
      <c r="S54" s="4">
        <v>7</v>
      </c>
      <c r="T54" s="4">
        <v>6</v>
      </c>
      <c r="U54" s="4">
        <v>13</v>
      </c>
      <c r="V54" s="4">
        <v>20</v>
      </c>
      <c r="W54" s="4">
        <v>33</v>
      </c>
      <c r="X54" s="4">
        <v>30</v>
      </c>
    </row>
    <row r="55" spans="1:24" s="11" customFormat="1" ht="12">
      <c r="A55" s="3" t="s">
        <v>0</v>
      </c>
      <c r="B55" s="4">
        <f t="shared" si="1"/>
        <v>54</v>
      </c>
      <c r="C55" s="3" t="s">
        <v>1</v>
      </c>
      <c r="D55" s="4">
        <v>1902</v>
      </c>
      <c r="E55" s="4">
        <v>15355</v>
      </c>
      <c r="F55" s="3" t="s">
        <v>130</v>
      </c>
      <c r="G55" s="3" t="s">
        <v>131</v>
      </c>
      <c r="H55" s="3">
        <v>93613083272</v>
      </c>
      <c r="I55" s="14">
        <v>33007</v>
      </c>
      <c r="J55" s="4">
        <v>66</v>
      </c>
      <c r="K55" s="4">
        <v>63</v>
      </c>
      <c r="L55" s="9">
        <f t="shared" si="0"/>
        <v>64.5</v>
      </c>
      <c r="M55" s="4">
        <v>16</v>
      </c>
      <c r="N55" s="4">
        <v>10</v>
      </c>
      <c r="O55" s="4">
        <v>6</v>
      </c>
      <c r="P55" s="4">
        <v>4</v>
      </c>
      <c r="Q55" s="4">
        <v>10</v>
      </c>
      <c r="R55" s="4">
        <v>5</v>
      </c>
      <c r="S55" s="4">
        <v>7</v>
      </c>
      <c r="T55" s="4">
        <v>8</v>
      </c>
      <c r="U55" s="4">
        <v>13</v>
      </c>
      <c r="V55" s="4">
        <v>20</v>
      </c>
      <c r="W55" s="4">
        <v>33</v>
      </c>
      <c r="X55" s="4">
        <v>30</v>
      </c>
    </row>
    <row r="56" spans="1:24" s="11" customFormat="1" ht="12">
      <c r="A56" s="3" t="s">
        <v>0</v>
      </c>
      <c r="B56" s="4">
        <f t="shared" si="1"/>
        <v>55</v>
      </c>
      <c r="C56" s="3" t="s">
        <v>27</v>
      </c>
      <c r="D56" s="4">
        <v>3719</v>
      </c>
      <c r="E56" s="4">
        <v>13056</v>
      </c>
      <c r="F56" s="3" t="s">
        <v>132</v>
      </c>
      <c r="G56" s="3" t="s">
        <v>133</v>
      </c>
      <c r="H56" s="3">
        <v>44271220</v>
      </c>
      <c r="I56" s="14">
        <v>32647</v>
      </c>
      <c r="J56" s="4">
        <v>73</v>
      </c>
      <c r="K56" s="4">
        <v>56</v>
      </c>
      <c r="L56" s="9">
        <f t="shared" si="0"/>
        <v>64.5</v>
      </c>
      <c r="M56" s="4">
        <v>14</v>
      </c>
      <c r="N56" s="4">
        <v>8</v>
      </c>
      <c r="O56" s="4">
        <v>7</v>
      </c>
      <c r="P56" s="4">
        <v>3</v>
      </c>
      <c r="Q56" s="4">
        <v>16</v>
      </c>
      <c r="R56" s="4">
        <v>7</v>
      </c>
      <c r="S56" s="4">
        <v>9</v>
      </c>
      <c r="T56" s="4">
        <v>9</v>
      </c>
      <c r="U56" s="4">
        <v>8</v>
      </c>
      <c r="V56" s="4">
        <v>15.5</v>
      </c>
      <c r="W56" s="4">
        <v>23.5</v>
      </c>
      <c r="X56" s="4">
        <v>32.5</v>
      </c>
    </row>
    <row r="57" spans="1:24" s="11" customFormat="1" ht="12">
      <c r="A57" s="3" t="s">
        <v>0</v>
      </c>
      <c r="B57" s="4">
        <f t="shared" si="1"/>
        <v>56</v>
      </c>
      <c r="C57" s="3"/>
      <c r="D57" s="4">
        <v>6645</v>
      </c>
      <c r="E57" s="4">
        <v>20418</v>
      </c>
      <c r="F57" s="3" t="s">
        <v>134</v>
      </c>
      <c r="G57" s="3" t="s">
        <v>135</v>
      </c>
      <c r="H57" s="3">
        <v>94733325215</v>
      </c>
      <c r="I57" s="14">
        <v>32501</v>
      </c>
      <c r="J57" s="4">
        <v>71</v>
      </c>
      <c r="K57" s="4">
        <v>57.25</v>
      </c>
      <c r="L57" s="9">
        <f t="shared" si="0"/>
        <v>64.125</v>
      </c>
      <c r="M57" s="4">
        <v>18</v>
      </c>
      <c r="N57" s="4">
        <v>8</v>
      </c>
      <c r="O57" s="4">
        <v>5</v>
      </c>
      <c r="P57" s="4">
        <v>4</v>
      </c>
      <c r="Q57" s="4">
        <v>18</v>
      </c>
      <c r="R57" s="4">
        <v>3</v>
      </c>
      <c r="S57" s="4">
        <v>7</v>
      </c>
      <c r="T57" s="4">
        <v>8</v>
      </c>
      <c r="U57" s="4">
        <v>13</v>
      </c>
      <c r="V57" s="4">
        <v>15.5</v>
      </c>
      <c r="W57" s="4">
        <v>28.5</v>
      </c>
      <c r="X57" s="4">
        <v>28.75</v>
      </c>
    </row>
    <row r="58" spans="1:24" s="11" customFormat="1" ht="12">
      <c r="A58" s="3" t="s">
        <v>0</v>
      </c>
      <c r="B58" s="4">
        <f t="shared" si="1"/>
        <v>57</v>
      </c>
      <c r="C58" s="3"/>
      <c r="D58" s="4">
        <v>7536</v>
      </c>
      <c r="E58" s="4">
        <v>13235</v>
      </c>
      <c r="F58" s="3" t="s">
        <v>136</v>
      </c>
      <c r="G58" s="3" t="s">
        <v>137</v>
      </c>
      <c r="H58" s="3">
        <v>95661670249</v>
      </c>
      <c r="I58" s="14">
        <v>33414</v>
      </c>
      <c r="J58" s="4">
        <v>71</v>
      </c>
      <c r="K58" s="4">
        <v>56.75</v>
      </c>
      <c r="L58" s="9">
        <f t="shared" si="0"/>
        <v>63.875</v>
      </c>
      <c r="M58" s="4">
        <v>16</v>
      </c>
      <c r="N58" s="4">
        <v>6</v>
      </c>
      <c r="O58" s="4">
        <v>9</v>
      </c>
      <c r="P58" s="4">
        <v>3</v>
      </c>
      <c r="Q58" s="4">
        <v>18</v>
      </c>
      <c r="R58" s="4">
        <v>3</v>
      </c>
      <c r="S58" s="4">
        <v>7</v>
      </c>
      <c r="T58" s="4">
        <v>9</v>
      </c>
      <c r="U58" s="4">
        <v>20</v>
      </c>
      <c r="V58" s="4">
        <v>3</v>
      </c>
      <c r="W58" s="4">
        <v>23</v>
      </c>
      <c r="X58" s="4">
        <v>33.75</v>
      </c>
    </row>
    <row r="59" spans="1:24" s="11" customFormat="1" ht="12">
      <c r="A59" s="3" t="s">
        <v>0</v>
      </c>
      <c r="B59" s="4">
        <f t="shared" si="1"/>
        <v>58</v>
      </c>
      <c r="C59" s="3"/>
      <c r="D59" s="4">
        <v>7382</v>
      </c>
      <c r="E59" s="4">
        <v>21252</v>
      </c>
      <c r="F59" s="3" t="s">
        <v>138</v>
      </c>
      <c r="G59" s="3" t="s">
        <v>139</v>
      </c>
      <c r="H59" s="3">
        <v>83271821291</v>
      </c>
      <c r="I59" s="14">
        <v>32748</v>
      </c>
      <c r="J59" s="4">
        <v>72</v>
      </c>
      <c r="K59" s="4">
        <v>55.5</v>
      </c>
      <c r="L59" s="9">
        <f t="shared" si="0"/>
        <v>63.75</v>
      </c>
      <c r="M59" s="4">
        <v>12</v>
      </c>
      <c r="N59" s="4">
        <v>8</v>
      </c>
      <c r="O59" s="4">
        <v>9</v>
      </c>
      <c r="P59" s="4">
        <v>4</v>
      </c>
      <c r="Q59" s="4">
        <v>18</v>
      </c>
      <c r="R59" s="4">
        <v>6</v>
      </c>
      <c r="S59" s="4">
        <v>5</v>
      </c>
      <c r="T59" s="4">
        <v>10</v>
      </c>
      <c r="U59" s="4">
        <v>13</v>
      </c>
      <c r="V59" s="4">
        <v>15</v>
      </c>
      <c r="W59" s="4">
        <v>28</v>
      </c>
      <c r="X59" s="4">
        <v>27.5</v>
      </c>
    </row>
    <row r="60" spans="1:24" s="11" customFormat="1" ht="12">
      <c r="A60" s="3" t="s">
        <v>0</v>
      </c>
      <c r="B60" s="4">
        <f t="shared" si="1"/>
        <v>59</v>
      </c>
      <c r="C60" s="3"/>
      <c r="D60" s="4">
        <v>6467</v>
      </c>
      <c r="E60" s="4">
        <v>17592</v>
      </c>
      <c r="F60" s="3" t="s">
        <v>140</v>
      </c>
      <c r="G60" s="3" t="s">
        <v>141</v>
      </c>
      <c r="H60" s="3">
        <v>96651610244</v>
      </c>
      <c r="I60" s="14">
        <v>33323</v>
      </c>
      <c r="J60" s="4">
        <v>70</v>
      </c>
      <c r="K60" s="4">
        <v>57.25</v>
      </c>
      <c r="L60" s="9">
        <f t="shared" si="0"/>
        <v>63.625</v>
      </c>
      <c r="M60" s="4">
        <v>18</v>
      </c>
      <c r="N60" s="4">
        <v>9</v>
      </c>
      <c r="O60" s="4">
        <v>7</v>
      </c>
      <c r="P60" s="4">
        <v>3</v>
      </c>
      <c r="Q60" s="4">
        <v>16</v>
      </c>
      <c r="R60" s="4">
        <v>1</v>
      </c>
      <c r="S60" s="4">
        <v>7</v>
      </c>
      <c r="T60" s="4">
        <v>9</v>
      </c>
      <c r="U60" s="4">
        <v>6</v>
      </c>
      <c r="V60" s="4">
        <v>15</v>
      </c>
      <c r="W60" s="4">
        <v>21</v>
      </c>
      <c r="X60" s="4">
        <v>36.25</v>
      </c>
    </row>
    <row r="61" spans="1:24" s="11" customFormat="1" ht="12">
      <c r="A61" s="3" t="s">
        <v>0</v>
      </c>
      <c r="B61" s="4">
        <f t="shared" si="1"/>
        <v>60</v>
      </c>
      <c r="C61" s="3"/>
      <c r="D61" s="4">
        <v>11673</v>
      </c>
      <c r="E61" s="4">
        <v>15259</v>
      </c>
      <c r="F61" s="3" t="s">
        <v>142</v>
      </c>
      <c r="G61" s="3" t="s">
        <v>143</v>
      </c>
      <c r="H61" s="3">
        <v>94722129215</v>
      </c>
      <c r="I61" s="14">
        <v>33072</v>
      </c>
      <c r="J61" s="4">
        <v>70</v>
      </c>
      <c r="K61" s="4">
        <v>56.5</v>
      </c>
      <c r="L61" s="9">
        <f t="shared" si="0"/>
        <v>63.25</v>
      </c>
      <c r="M61" s="4">
        <v>12</v>
      </c>
      <c r="N61" s="4">
        <v>7</v>
      </c>
      <c r="O61" s="4">
        <v>7</v>
      </c>
      <c r="P61" s="4">
        <v>5</v>
      </c>
      <c r="Q61" s="4">
        <v>16</v>
      </c>
      <c r="R61" s="4">
        <v>7</v>
      </c>
      <c r="S61" s="4">
        <v>6</v>
      </c>
      <c r="T61" s="4">
        <v>10</v>
      </c>
      <c r="U61" s="4">
        <v>20</v>
      </c>
      <c r="V61" s="4">
        <v>1.5</v>
      </c>
      <c r="W61" s="4">
        <v>21.5</v>
      </c>
      <c r="X61" s="4">
        <v>35</v>
      </c>
    </row>
    <row r="62" spans="1:24" s="11" customFormat="1" ht="12">
      <c r="A62" s="3" t="s">
        <v>0</v>
      </c>
      <c r="B62" s="4">
        <f t="shared" si="1"/>
        <v>61</v>
      </c>
      <c r="C62" s="3"/>
      <c r="D62" s="4">
        <v>10340</v>
      </c>
      <c r="E62" s="4">
        <v>21370</v>
      </c>
      <c r="F62" s="3" t="s">
        <v>144</v>
      </c>
      <c r="G62" s="3" t="s">
        <v>145</v>
      </c>
      <c r="H62" s="3">
        <v>88791092272</v>
      </c>
      <c r="I62" s="14">
        <v>32021</v>
      </c>
      <c r="J62" s="4">
        <v>72</v>
      </c>
      <c r="K62" s="4">
        <v>54.25</v>
      </c>
      <c r="L62" s="9">
        <f t="shared" si="0"/>
        <v>63.125</v>
      </c>
      <c r="M62" s="4">
        <v>16</v>
      </c>
      <c r="N62" s="4">
        <v>8</v>
      </c>
      <c r="O62" s="4">
        <v>7</v>
      </c>
      <c r="P62" s="4">
        <v>3</v>
      </c>
      <c r="Q62" s="4">
        <v>20</v>
      </c>
      <c r="R62" s="4">
        <v>2</v>
      </c>
      <c r="S62" s="4">
        <v>8</v>
      </c>
      <c r="T62" s="4">
        <v>8</v>
      </c>
      <c r="U62" s="4">
        <v>13</v>
      </c>
      <c r="V62" s="4">
        <v>20</v>
      </c>
      <c r="W62" s="4">
        <v>33</v>
      </c>
      <c r="X62" s="4">
        <v>21.25</v>
      </c>
    </row>
    <row r="63" spans="1:24" s="11" customFormat="1" ht="12">
      <c r="A63" s="3" t="s">
        <v>0</v>
      </c>
      <c r="B63" s="4">
        <f t="shared" si="1"/>
        <v>62</v>
      </c>
      <c r="C63" s="3"/>
      <c r="D63" s="4">
        <v>7722</v>
      </c>
      <c r="E63" s="4">
        <v>14367</v>
      </c>
      <c r="F63" s="3" t="s">
        <v>146</v>
      </c>
      <c r="G63" s="3" t="s">
        <v>147</v>
      </c>
      <c r="H63" s="3">
        <v>1280882140</v>
      </c>
      <c r="I63" s="14">
        <v>31468</v>
      </c>
      <c r="J63" s="4">
        <v>73</v>
      </c>
      <c r="K63" s="4">
        <v>52.75</v>
      </c>
      <c r="L63" s="9">
        <f t="shared" si="0"/>
        <v>62.875</v>
      </c>
      <c r="M63" s="4">
        <v>14</v>
      </c>
      <c r="N63" s="4">
        <v>10</v>
      </c>
      <c r="O63" s="4">
        <v>8</v>
      </c>
      <c r="P63" s="4">
        <v>5</v>
      </c>
      <c r="Q63" s="4">
        <v>18</v>
      </c>
      <c r="R63" s="4">
        <v>5</v>
      </c>
      <c r="S63" s="4">
        <v>6</v>
      </c>
      <c r="T63" s="4">
        <v>7</v>
      </c>
      <c r="U63" s="4">
        <v>22.5</v>
      </c>
      <c r="V63" s="4">
        <v>4</v>
      </c>
      <c r="W63" s="4">
        <v>26.5</v>
      </c>
      <c r="X63" s="4">
        <v>26.25</v>
      </c>
    </row>
    <row r="64" spans="1:24" s="11" customFormat="1" ht="12">
      <c r="A64" s="3" t="s">
        <v>0</v>
      </c>
      <c r="B64" s="4">
        <f t="shared" si="1"/>
        <v>63</v>
      </c>
      <c r="C64" s="3"/>
      <c r="D64" s="4">
        <v>8354</v>
      </c>
      <c r="E64" s="4">
        <v>11452</v>
      </c>
      <c r="F64" s="3" t="s">
        <v>148</v>
      </c>
      <c r="G64" s="3" t="s">
        <v>149</v>
      </c>
      <c r="H64" s="3">
        <v>92500226204</v>
      </c>
      <c r="I64" s="14">
        <v>33067</v>
      </c>
      <c r="J64" s="4">
        <v>79</v>
      </c>
      <c r="K64" s="4">
        <v>46.5</v>
      </c>
      <c r="L64" s="9">
        <f t="shared" si="0"/>
        <v>62.75</v>
      </c>
      <c r="M64" s="4">
        <v>14</v>
      </c>
      <c r="N64" s="4">
        <v>7</v>
      </c>
      <c r="O64" s="4">
        <v>9</v>
      </c>
      <c r="P64" s="4">
        <v>7</v>
      </c>
      <c r="Q64" s="4">
        <v>18</v>
      </c>
      <c r="R64" s="4">
        <v>6</v>
      </c>
      <c r="S64" s="4">
        <v>8</v>
      </c>
      <c r="T64" s="4">
        <v>10</v>
      </c>
      <c r="U64" s="4">
        <v>5.5</v>
      </c>
      <c r="V64" s="4">
        <v>6</v>
      </c>
      <c r="W64" s="4">
        <v>11.5</v>
      </c>
      <c r="X64" s="4">
        <v>35</v>
      </c>
    </row>
    <row r="65" spans="1:24" s="11" customFormat="1" ht="12">
      <c r="A65" s="3" t="s">
        <v>0</v>
      </c>
      <c r="B65" s="4">
        <f t="shared" si="1"/>
        <v>64</v>
      </c>
      <c r="C65" s="3"/>
      <c r="D65" s="4">
        <v>2313</v>
      </c>
      <c r="E65" s="4">
        <v>19443</v>
      </c>
      <c r="F65" s="3" t="s">
        <v>150</v>
      </c>
      <c r="G65" s="3" t="s">
        <v>151</v>
      </c>
      <c r="H65" s="3">
        <v>2092162128</v>
      </c>
      <c r="I65" s="14">
        <v>32121</v>
      </c>
      <c r="J65" s="4">
        <v>69</v>
      </c>
      <c r="K65" s="4">
        <v>56.25</v>
      </c>
      <c r="L65" s="9">
        <f t="shared" si="0"/>
        <v>62.625</v>
      </c>
      <c r="M65" s="4">
        <v>16</v>
      </c>
      <c r="N65" s="4">
        <v>3</v>
      </c>
      <c r="O65" s="4">
        <v>8</v>
      </c>
      <c r="P65" s="4">
        <v>6</v>
      </c>
      <c r="Q65" s="4">
        <v>20</v>
      </c>
      <c r="R65" s="4">
        <v>4</v>
      </c>
      <c r="S65" s="4">
        <v>7</v>
      </c>
      <c r="T65" s="4">
        <v>5</v>
      </c>
      <c r="U65" s="4">
        <v>13</v>
      </c>
      <c r="V65" s="4">
        <v>2</v>
      </c>
      <c r="W65" s="4">
        <v>15</v>
      </c>
      <c r="X65" s="4">
        <v>41.25</v>
      </c>
    </row>
    <row r="66" spans="1:24" s="11" customFormat="1" ht="12">
      <c r="A66" s="3" t="s">
        <v>0</v>
      </c>
      <c r="B66" s="4">
        <f t="shared" si="1"/>
        <v>65</v>
      </c>
      <c r="C66" s="3"/>
      <c r="D66" s="4">
        <v>13471</v>
      </c>
      <c r="E66" s="4">
        <v>19290</v>
      </c>
      <c r="F66" s="3" t="s">
        <v>152</v>
      </c>
      <c r="G66" s="3" t="s">
        <v>153</v>
      </c>
      <c r="H66" s="3">
        <v>99851938220</v>
      </c>
      <c r="I66" s="14">
        <v>33428</v>
      </c>
      <c r="J66" s="4">
        <v>69</v>
      </c>
      <c r="K66" s="4">
        <v>56</v>
      </c>
      <c r="L66" s="9">
        <f aca="true" t="shared" si="2" ref="L66:L112">SUM((J66+K66)/2)</f>
        <v>62.5</v>
      </c>
      <c r="M66" s="4">
        <v>18</v>
      </c>
      <c r="N66" s="4">
        <v>6</v>
      </c>
      <c r="O66" s="4">
        <v>8</v>
      </c>
      <c r="P66" s="4">
        <v>3</v>
      </c>
      <c r="Q66" s="4">
        <v>16</v>
      </c>
      <c r="R66" s="4">
        <v>4</v>
      </c>
      <c r="S66" s="4">
        <v>6</v>
      </c>
      <c r="T66" s="4">
        <v>8</v>
      </c>
      <c r="U66" s="4">
        <v>6</v>
      </c>
      <c r="V66" s="4">
        <v>20</v>
      </c>
      <c r="W66" s="4">
        <v>26</v>
      </c>
      <c r="X66" s="4">
        <v>30</v>
      </c>
    </row>
    <row r="67" spans="1:24" s="11" customFormat="1" ht="12">
      <c r="A67" s="3" t="s">
        <v>0</v>
      </c>
      <c r="B67" s="4">
        <f t="shared" si="1"/>
        <v>66</v>
      </c>
      <c r="C67" s="3" t="s">
        <v>27</v>
      </c>
      <c r="D67" s="4">
        <v>5142</v>
      </c>
      <c r="E67" s="4">
        <v>8817</v>
      </c>
      <c r="F67" s="3" t="s">
        <v>154</v>
      </c>
      <c r="G67" s="3" t="s">
        <v>155</v>
      </c>
      <c r="H67" s="3">
        <v>2934584135</v>
      </c>
      <c r="I67" s="14">
        <v>32940</v>
      </c>
      <c r="J67" s="4">
        <v>72</v>
      </c>
      <c r="K67" s="4">
        <v>53</v>
      </c>
      <c r="L67" s="9">
        <f t="shared" si="2"/>
        <v>62.5</v>
      </c>
      <c r="M67" s="4">
        <v>14</v>
      </c>
      <c r="N67" s="4">
        <v>7</v>
      </c>
      <c r="O67" s="4">
        <v>8</v>
      </c>
      <c r="P67" s="4">
        <v>5</v>
      </c>
      <c r="Q67" s="4">
        <v>20</v>
      </c>
      <c r="R67" s="4">
        <v>3</v>
      </c>
      <c r="S67" s="4">
        <v>7</v>
      </c>
      <c r="T67" s="4">
        <v>8</v>
      </c>
      <c r="U67" s="4">
        <v>8</v>
      </c>
      <c r="V67" s="4">
        <v>15</v>
      </c>
      <c r="W67" s="4">
        <v>23</v>
      </c>
      <c r="X67" s="4">
        <v>30</v>
      </c>
    </row>
    <row r="68" spans="1:24" s="11" customFormat="1" ht="12">
      <c r="A68" s="3" t="s">
        <v>0</v>
      </c>
      <c r="B68" s="4">
        <f aca="true" t="shared" si="3" ref="B68:B112">SUM(B67+1)</f>
        <v>67</v>
      </c>
      <c r="C68" s="3"/>
      <c r="D68" s="4">
        <v>3921</v>
      </c>
      <c r="E68" s="4">
        <v>15236</v>
      </c>
      <c r="F68" s="3" t="s">
        <v>156</v>
      </c>
      <c r="G68" s="3" t="s">
        <v>157</v>
      </c>
      <c r="H68" s="3">
        <v>2493882199</v>
      </c>
      <c r="I68" s="14">
        <v>31600</v>
      </c>
      <c r="J68" s="4">
        <v>77</v>
      </c>
      <c r="K68" s="4">
        <v>47.75</v>
      </c>
      <c r="L68" s="9">
        <f t="shared" si="2"/>
        <v>62.375</v>
      </c>
      <c r="M68" s="4">
        <v>14</v>
      </c>
      <c r="N68" s="4">
        <v>8</v>
      </c>
      <c r="O68" s="4">
        <v>8</v>
      </c>
      <c r="P68" s="4">
        <v>6</v>
      </c>
      <c r="Q68" s="4">
        <v>18</v>
      </c>
      <c r="R68" s="4">
        <v>8</v>
      </c>
      <c r="S68" s="4">
        <v>5</v>
      </c>
      <c r="T68" s="4">
        <v>10</v>
      </c>
      <c r="U68" s="4">
        <v>13</v>
      </c>
      <c r="V68" s="4">
        <v>3.5</v>
      </c>
      <c r="W68" s="4">
        <v>16.5</v>
      </c>
      <c r="X68" s="4">
        <v>31.25</v>
      </c>
    </row>
    <row r="69" spans="1:24" s="11" customFormat="1" ht="12">
      <c r="A69" s="3" t="s">
        <v>0</v>
      </c>
      <c r="B69" s="4">
        <f t="shared" si="3"/>
        <v>68</v>
      </c>
      <c r="C69" s="3"/>
      <c r="D69" s="4">
        <v>8699</v>
      </c>
      <c r="E69" s="4">
        <v>17489</v>
      </c>
      <c r="F69" s="3" t="s">
        <v>158</v>
      </c>
      <c r="G69" s="3" t="s">
        <v>159</v>
      </c>
      <c r="H69" s="3">
        <v>4095126302</v>
      </c>
      <c r="I69" s="14">
        <v>33095</v>
      </c>
      <c r="J69" s="4">
        <v>72</v>
      </c>
      <c r="K69" s="4">
        <v>52.25</v>
      </c>
      <c r="L69" s="9">
        <f t="shared" si="2"/>
        <v>62.125</v>
      </c>
      <c r="M69" s="4">
        <v>16</v>
      </c>
      <c r="N69" s="4">
        <v>7</v>
      </c>
      <c r="O69" s="4">
        <v>8</v>
      </c>
      <c r="P69" s="4">
        <v>3</v>
      </c>
      <c r="Q69" s="4">
        <v>20</v>
      </c>
      <c r="R69" s="4">
        <v>2</v>
      </c>
      <c r="S69" s="4">
        <v>7</v>
      </c>
      <c r="T69" s="4">
        <v>9</v>
      </c>
      <c r="U69" s="4">
        <v>13</v>
      </c>
      <c r="V69" s="4">
        <v>3</v>
      </c>
      <c r="W69" s="4">
        <v>16</v>
      </c>
      <c r="X69" s="4">
        <v>36.25</v>
      </c>
    </row>
    <row r="70" spans="1:24" s="11" customFormat="1" ht="12">
      <c r="A70" s="3" t="s">
        <v>0</v>
      </c>
      <c r="B70" s="4">
        <f t="shared" si="3"/>
        <v>69</v>
      </c>
      <c r="C70" s="3"/>
      <c r="D70" s="4">
        <v>9377</v>
      </c>
      <c r="E70" s="4">
        <v>13635</v>
      </c>
      <c r="F70" s="3" t="s">
        <v>160</v>
      </c>
      <c r="G70" s="3" t="s">
        <v>161</v>
      </c>
      <c r="H70" s="3">
        <v>2077157186</v>
      </c>
      <c r="I70" s="14">
        <v>32327</v>
      </c>
      <c r="J70" s="4">
        <v>68</v>
      </c>
      <c r="K70" s="4">
        <v>56</v>
      </c>
      <c r="L70" s="9">
        <f t="shared" si="2"/>
        <v>62</v>
      </c>
      <c r="M70" s="4">
        <v>16</v>
      </c>
      <c r="N70" s="4">
        <v>6</v>
      </c>
      <c r="O70" s="4">
        <v>9</v>
      </c>
      <c r="P70" s="4">
        <v>5</v>
      </c>
      <c r="Q70" s="4">
        <v>16</v>
      </c>
      <c r="R70" s="4">
        <v>2</v>
      </c>
      <c r="S70" s="4">
        <v>5</v>
      </c>
      <c r="T70" s="4">
        <v>9</v>
      </c>
      <c r="U70" s="4">
        <v>18.5</v>
      </c>
      <c r="V70" s="4">
        <v>2.5</v>
      </c>
      <c r="W70" s="4">
        <v>21</v>
      </c>
      <c r="X70" s="4">
        <v>35</v>
      </c>
    </row>
    <row r="71" spans="1:24" s="11" customFormat="1" ht="12">
      <c r="A71" s="3" t="s">
        <v>0</v>
      </c>
      <c r="B71" s="4">
        <f t="shared" si="3"/>
        <v>70</v>
      </c>
      <c r="C71" s="3" t="s">
        <v>27</v>
      </c>
      <c r="D71" s="4">
        <v>3620</v>
      </c>
      <c r="E71" s="4">
        <v>14826</v>
      </c>
      <c r="F71" s="3" t="s">
        <v>162</v>
      </c>
      <c r="G71" s="3" t="s">
        <v>163</v>
      </c>
      <c r="H71" s="3">
        <v>3816933173</v>
      </c>
      <c r="I71" s="14">
        <v>33056</v>
      </c>
      <c r="J71" s="4">
        <v>73</v>
      </c>
      <c r="K71" s="4">
        <v>51</v>
      </c>
      <c r="L71" s="9">
        <f t="shared" si="2"/>
        <v>62</v>
      </c>
      <c r="M71" s="4">
        <v>12</v>
      </c>
      <c r="N71" s="4">
        <v>8</v>
      </c>
      <c r="O71" s="4">
        <v>8</v>
      </c>
      <c r="P71" s="4">
        <v>5</v>
      </c>
      <c r="Q71" s="4">
        <v>16</v>
      </c>
      <c r="R71" s="4">
        <v>8</v>
      </c>
      <c r="S71" s="4">
        <v>8</v>
      </c>
      <c r="T71" s="4">
        <v>8</v>
      </c>
      <c r="U71" s="4">
        <v>13</v>
      </c>
      <c r="V71" s="4">
        <v>3</v>
      </c>
      <c r="W71" s="4">
        <v>16</v>
      </c>
      <c r="X71" s="4">
        <v>35</v>
      </c>
    </row>
    <row r="72" spans="1:24" s="11" customFormat="1" ht="12">
      <c r="A72" s="3" t="s">
        <v>0</v>
      </c>
      <c r="B72" s="4">
        <f t="shared" si="3"/>
        <v>71</v>
      </c>
      <c r="C72" s="3"/>
      <c r="D72" s="4">
        <v>2267</v>
      </c>
      <c r="E72" s="4">
        <v>13459</v>
      </c>
      <c r="F72" s="3" t="s">
        <v>164</v>
      </c>
      <c r="G72" s="3" t="s">
        <v>165</v>
      </c>
      <c r="H72" s="3">
        <v>99918315172</v>
      </c>
      <c r="I72" s="14">
        <v>32931</v>
      </c>
      <c r="J72" s="4">
        <v>70</v>
      </c>
      <c r="K72" s="4">
        <v>53.25</v>
      </c>
      <c r="L72" s="9">
        <f t="shared" si="2"/>
        <v>61.625</v>
      </c>
      <c r="M72" s="4">
        <v>12</v>
      </c>
      <c r="N72" s="4">
        <v>8</v>
      </c>
      <c r="O72" s="4">
        <v>7</v>
      </c>
      <c r="P72" s="4">
        <v>5</v>
      </c>
      <c r="Q72" s="4">
        <v>20</v>
      </c>
      <c r="R72" s="4">
        <v>3</v>
      </c>
      <c r="S72" s="4">
        <v>7</v>
      </c>
      <c r="T72" s="4">
        <v>8</v>
      </c>
      <c r="U72" s="4">
        <v>22.5</v>
      </c>
      <c r="V72" s="4">
        <v>2</v>
      </c>
      <c r="W72" s="4">
        <v>24.5</v>
      </c>
      <c r="X72" s="4">
        <v>28.75</v>
      </c>
    </row>
    <row r="73" spans="1:24" s="11" customFormat="1" ht="12">
      <c r="A73" s="3" t="s">
        <v>0</v>
      </c>
      <c r="B73" s="4">
        <f t="shared" si="3"/>
        <v>72</v>
      </c>
      <c r="C73" s="3"/>
      <c r="D73" s="4">
        <v>892</v>
      </c>
      <c r="E73" s="4">
        <v>13828</v>
      </c>
      <c r="F73" s="3" t="s">
        <v>166</v>
      </c>
      <c r="G73" s="3" t="s">
        <v>167</v>
      </c>
      <c r="H73" s="3">
        <v>2473854173</v>
      </c>
      <c r="I73" s="14">
        <v>32213</v>
      </c>
      <c r="J73" s="4">
        <v>66</v>
      </c>
      <c r="K73" s="4">
        <v>56.5</v>
      </c>
      <c r="L73" s="9">
        <f t="shared" si="2"/>
        <v>61.25</v>
      </c>
      <c r="M73" s="4">
        <v>16</v>
      </c>
      <c r="N73" s="4">
        <v>7</v>
      </c>
      <c r="O73" s="4">
        <v>9</v>
      </c>
      <c r="P73" s="4">
        <v>5</v>
      </c>
      <c r="Q73" s="4">
        <v>14</v>
      </c>
      <c r="R73" s="4">
        <v>4</v>
      </c>
      <c r="S73" s="4">
        <v>4</v>
      </c>
      <c r="T73" s="4">
        <v>7</v>
      </c>
      <c r="U73" s="4">
        <v>13</v>
      </c>
      <c r="V73" s="4">
        <v>13.5</v>
      </c>
      <c r="W73" s="4">
        <v>26.5</v>
      </c>
      <c r="X73" s="4">
        <v>30</v>
      </c>
    </row>
    <row r="74" spans="1:24" s="11" customFormat="1" ht="12">
      <c r="A74" s="3" t="s">
        <v>0</v>
      </c>
      <c r="B74" s="4">
        <f t="shared" si="3"/>
        <v>73</v>
      </c>
      <c r="C74" s="3" t="s">
        <v>27</v>
      </c>
      <c r="D74" s="4">
        <v>3735</v>
      </c>
      <c r="E74" s="4">
        <v>13328</v>
      </c>
      <c r="F74" s="3" t="s">
        <v>168</v>
      </c>
      <c r="G74" s="3" t="s">
        <v>169</v>
      </c>
      <c r="H74" s="3">
        <v>93087047287</v>
      </c>
      <c r="I74" s="14">
        <v>31697</v>
      </c>
      <c r="J74" s="4">
        <v>69</v>
      </c>
      <c r="K74" s="4">
        <v>53.5</v>
      </c>
      <c r="L74" s="9">
        <f t="shared" si="2"/>
        <v>61.25</v>
      </c>
      <c r="M74" s="4">
        <v>14</v>
      </c>
      <c r="N74" s="4">
        <v>5</v>
      </c>
      <c r="O74" s="4">
        <v>9</v>
      </c>
      <c r="P74" s="4">
        <v>5</v>
      </c>
      <c r="Q74" s="4">
        <v>16</v>
      </c>
      <c r="R74" s="4">
        <v>6</v>
      </c>
      <c r="S74" s="4">
        <v>6</v>
      </c>
      <c r="T74" s="4">
        <v>8</v>
      </c>
      <c r="U74" s="4">
        <v>13</v>
      </c>
      <c r="V74" s="4">
        <v>5.5</v>
      </c>
      <c r="W74" s="4">
        <v>18.5</v>
      </c>
      <c r="X74" s="4">
        <v>35</v>
      </c>
    </row>
    <row r="75" spans="1:24" s="11" customFormat="1" ht="12">
      <c r="A75" s="3" t="s">
        <v>0</v>
      </c>
      <c r="B75" s="4">
        <f t="shared" si="3"/>
        <v>74</v>
      </c>
      <c r="C75" s="3"/>
      <c r="D75" s="4">
        <v>13684</v>
      </c>
      <c r="E75" s="4">
        <v>9566</v>
      </c>
      <c r="F75" s="3" t="s">
        <v>170</v>
      </c>
      <c r="G75" s="3" t="s">
        <v>171</v>
      </c>
      <c r="H75" s="3">
        <v>235476269</v>
      </c>
      <c r="I75" s="14">
        <v>33716</v>
      </c>
      <c r="J75" s="4">
        <v>67</v>
      </c>
      <c r="K75" s="4">
        <v>55</v>
      </c>
      <c r="L75" s="9">
        <f t="shared" si="2"/>
        <v>61</v>
      </c>
      <c r="M75" s="4">
        <v>16</v>
      </c>
      <c r="N75" s="4">
        <v>6</v>
      </c>
      <c r="O75" s="4">
        <v>5</v>
      </c>
      <c r="P75" s="4">
        <v>7</v>
      </c>
      <c r="Q75" s="4">
        <v>18</v>
      </c>
      <c r="R75" s="4">
        <v>2</v>
      </c>
      <c r="S75" s="4">
        <v>5</v>
      </c>
      <c r="T75" s="4">
        <v>8</v>
      </c>
      <c r="U75" s="4">
        <v>13</v>
      </c>
      <c r="V75" s="4">
        <v>2</v>
      </c>
      <c r="W75" s="4">
        <v>15</v>
      </c>
      <c r="X75" s="4">
        <v>40</v>
      </c>
    </row>
    <row r="76" spans="1:24" s="11" customFormat="1" ht="12">
      <c r="A76" s="3" t="s">
        <v>0</v>
      </c>
      <c r="B76" s="4">
        <f t="shared" si="3"/>
        <v>75</v>
      </c>
      <c r="C76" s="3"/>
      <c r="D76" s="4">
        <v>11363</v>
      </c>
      <c r="E76" s="4">
        <v>16974</v>
      </c>
      <c r="F76" s="3" t="s">
        <v>172</v>
      </c>
      <c r="G76" s="3" t="s">
        <v>173</v>
      </c>
      <c r="H76" s="3">
        <v>3963883375</v>
      </c>
      <c r="I76" s="14">
        <v>33485</v>
      </c>
      <c r="J76" s="4">
        <v>68</v>
      </c>
      <c r="K76" s="4">
        <v>53.75</v>
      </c>
      <c r="L76" s="9">
        <f t="shared" si="2"/>
        <v>60.875</v>
      </c>
      <c r="M76" s="4">
        <v>16</v>
      </c>
      <c r="N76" s="4">
        <v>7</v>
      </c>
      <c r="O76" s="4">
        <v>8</v>
      </c>
      <c r="P76" s="4">
        <v>4</v>
      </c>
      <c r="Q76" s="4">
        <v>12</v>
      </c>
      <c r="R76" s="4">
        <v>6</v>
      </c>
      <c r="S76" s="4">
        <v>6</v>
      </c>
      <c r="T76" s="4">
        <v>9</v>
      </c>
      <c r="U76" s="4">
        <v>20</v>
      </c>
      <c r="V76" s="4">
        <v>2.5</v>
      </c>
      <c r="W76" s="4">
        <v>22.5</v>
      </c>
      <c r="X76" s="4">
        <v>31.25</v>
      </c>
    </row>
    <row r="77" spans="1:24" s="11" customFormat="1" ht="12">
      <c r="A77" s="3" t="s">
        <v>0</v>
      </c>
      <c r="B77" s="4">
        <f t="shared" si="3"/>
        <v>76</v>
      </c>
      <c r="C77" s="3" t="s">
        <v>27</v>
      </c>
      <c r="D77" s="4">
        <v>825</v>
      </c>
      <c r="E77" s="4">
        <v>14899</v>
      </c>
      <c r="F77" s="3" t="s">
        <v>174</v>
      </c>
      <c r="G77" s="3" t="s">
        <v>175</v>
      </c>
      <c r="H77" s="3">
        <v>351605274</v>
      </c>
      <c r="I77" s="14">
        <v>33100</v>
      </c>
      <c r="J77" s="4">
        <v>70</v>
      </c>
      <c r="K77" s="4">
        <v>51.75</v>
      </c>
      <c r="L77" s="9">
        <f t="shared" si="2"/>
        <v>60.875</v>
      </c>
      <c r="M77" s="4">
        <v>10</v>
      </c>
      <c r="N77" s="4">
        <v>8</v>
      </c>
      <c r="O77" s="4">
        <v>10</v>
      </c>
      <c r="P77" s="4">
        <v>7</v>
      </c>
      <c r="Q77" s="4">
        <v>16</v>
      </c>
      <c r="R77" s="4">
        <v>4</v>
      </c>
      <c r="S77" s="4">
        <v>7</v>
      </c>
      <c r="T77" s="4">
        <v>8</v>
      </c>
      <c r="U77" s="4">
        <v>8</v>
      </c>
      <c r="V77" s="4">
        <v>17.5</v>
      </c>
      <c r="W77" s="4">
        <v>25.5</v>
      </c>
      <c r="X77" s="4">
        <v>26.25</v>
      </c>
    </row>
    <row r="78" spans="1:24" s="11" customFormat="1" ht="12">
      <c r="A78" s="3" t="s">
        <v>0</v>
      </c>
      <c r="B78" s="4">
        <f t="shared" si="3"/>
        <v>77</v>
      </c>
      <c r="C78" s="3"/>
      <c r="D78" s="4">
        <v>13307</v>
      </c>
      <c r="E78" s="4">
        <v>17249</v>
      </c>
      <c r="F78" s="3" t="s">
        <v>176</v>
      </c>
      <c r="G78" s="3" t="s">
        <v>177</v>
      </c>
      <c r="H78" s="3">
        <v>3107803146</v>
      </c>
      <c r="I78" s="14">
        <v>33036</v>
      </c>
      <c r="J78" s="4">
        <v>66</v>
      </c>
      <c r="K78" s="4">
        <v>55.5</v>
      </c>
      <c r="L78" s="9">
        <f t="shared" si="2"/>
        <v>60.75</v>
      </c>
      <c r="M78" s="4">
        <v>12</v>
      </c>
      <c r="N78" s="4">
        <v>8</v>
      </c>
      <c r="O78" s="4">
        <v>6</v>
      </c>
      <c r="P78" s="4">
        <v>4</v>
      </c>
      <c r="Q78" s="4">
        <v>20</v>
      </c>
      <c r="R78" s="4">
        <v>3</v>
      </c>
      <c r="S78" s="4">
        <v>7</v>
      </c>
      <c r="T78" s="4">
        <v>6</v>
      </c>
      <c r="U78" s="4">
        <v>13</v>
      </c>
      <c r="V78" s="4">
        <v>15</v>
      </c>
      <c r="W78" s="4">
        <v>28</v>
      </c>
      <c r="X78" s="4">
        <v>27.5</v>
      </c>
    </row>
    <row r="79" spans="1:24" s="11" customFormat="1" ht="12">
      <c r="A79" s="3" t="s">
        <v>0</v>
      </c>
      <c r="B79" s="4">
        <f t="shared" si="3"/>
        <v>78</v>
      </c>
      <c r="C79" s="3" t="s">
        <v>27</v>
      </c>
      <c r="D79" s="4">
        <v>12238</v>
      </c>
      <c r="E79" s="4">
        <v>18475</v>
      </c>
      <c r="F79" s="3" t="s">
        <v>178</v>
      </c>
      <c r="G79" s="3" t="s">
        <v>179</v>
      </c>
      <c r="H79" s="3">
        <v>93768400204</v>
      </c>
      <c r="I79" s="14">
        <v>32711</v>
      </c>
      <c r="J79" s="4">
        <v>74</v>
      </c>
      <c r="K79" s="4">
        <v>47.5</v>
      </c>
      <c r="L79" s="9">
        <f t="shared" si="2"/>
        <v>60.75</v>
      </c>
      <c r="M79" s="4">
        <v>14</v>
      </c>
      <c r="N79" s="4">
        <v>8</v>
      </c>
      <c r="O79" s="4">
        <v>8</v>
      </c>
      <c r="P79" s="4">
        <v>4</v>
      </c>
      <c r="Q79" s="4">
        <v>20</v>
      </c>
      <c r="R79" s="4">
        <v>6</v>
      </c>
      <c r="S79" s="4">
        <v>7</v>
      </c>
      <c r="T79" s="4">
        <v>7</v>
      </c>
      <c r="U79" s="4">
        <v>6</v>
      </c>
      <c r="V79" s="4">
        <v>1.5</v>
      </c>
      <c r="W79" s="4">
        <v>7.5</v>
      </c>
      <c r="X79" s="4">
        <v>40</v>
      </c>
    </row>
    <row r="80" spans="1:24" s="11" customFormat="1" ht="12">
      <c r="A80" s="3" t="s">
        <v>0</v>
      </c>
      <c r="B80" s="4">
        <f t="shared" si="3"/>
        <v>79</v>
      </c>
      <c r="C80" s="3" t="s">
        <v>27</v>
      </c>
      <c r="D80" s="4">
        <v>4340</v>
      </c>
      <c r="E80" s="4">
        <v>21062</v>
      </c>
      <c r="F80" s="3" t="s">
        <v>180</v>
      </c>
      <c r="G80" s="3" t="s">
        <v>181</v>
      </c>
      <c r="H80" s="3">
        <v>99987201253</v>
      </c>
      <c r="I80" s="14">
        <v>32914</v>
      </c>
      <c r="J80" s="4">
        <v>75</v>
      </c>
      <c r="K80" s="4">
        <v>46.5</v>
      </c>
      <c r="L80" s="9">
        <f t="shared" si="2"/>
        <v>60.75</v>
      </c>
      <c r="M80" s="4">
        <v>16</v>
      </c>
      <c r="N80" s="4">
        <v>9</v>
      </c>
      <c r="O80" s="4">
        <v>8</v>
      </c>
      <c r="P80" s="4">
        <v>3</v>
      </c>
      <c r="Q80" s="4">
        <v>20</v>
      </c>
      <c r="R80" s="4">
        <v>2</v>
      </c>
      <c r="S80" s="4">
        <v>8</v>
      </c>
      <c r="T80" s="4">
        <v>9</v>
      </c>
      <c r="U80" s="4">
        <v>6</v>
      </c>
      <c r="V80" s="4">
        <v>15.5</v>
      </c>
      <c r="W80" s="4">
        <v>21.5</v>
      </c>
      <c r="X80" s="4">
        <v>25</v>
      </c>
    </row>
    <row r="81" spans="1:24" s="11" customFormat="1" ht="12">
      <c r="A81" s="3" t="s">
        <v>0</v>
      </c>
      <c r="B81" s="4">
        <f t="shared" si="3"/>
        <v>80</v>
      </c>
      <c r="C81" s="3"/>
      <c r="D81" s="4">
        <v>671</v>
      </c>
      <c r="E81" s="4">
        <v>21525</v>
      </c>
      <c r="F81" s="3" t="s">
        <v>182</v>
      </c>
      <c r="G81" s="3" t="s">
        <v>183</v>
      </c>
      <c r="H81" s="3">
        <v>317644289</v>
      </c>
      <c r="I81" s="14">
        <v>32729</v>
      </c>
      <c r="J81" s="4">
        <v>67</v>
      </c>
      <c r="K81" s="4">
        <v>54</v>
      </c>
      <c r="L81" s="9">
        <f t="shared" si="2"/>
        <v>60.5</v>
      </c>
      <c r="M81" s="4">
        <v>16</v>
      </c>
      <c r="N81" s="4">
        <v>8</v>
      </c>
      <c r="O81" s="4">
        <v>6</v>
      </c>
      <c r="P81" s="4">
        <v>4</v>
      </c>
      <c r="Q81" s="4">
        <v>18</v>
      </c>
      <c r="R81" s="4">
        <v>3</v>
      </c>
      <c r="S81" s="4">
        <v>5</v>
      </c>
      <c r="T81" s="4">
        <v>7</v>
      </c>
      <c r="U81" s="4">
        <v>6</v>
      </c>
      <c r="V81" s="4">
        <v>15.5</v>
      </c>
      <c r="W81" s="4">
        <v>21.5</v>
      </c>
      <c r="X81" s="4">
        <v>32.5</v>
      </c>
    </row>
    <row r="82" spans="1:24" s="11" customFormat="1" ht="12">
      <c r="A82" s="3" t="s">
        <v>0</v>
      </c>
      <c r="B82" s="4">
        <f t="shared" si="3"/>
        <v>81</v>
      </c>
      <c r="C82" s="3" t="s">
        <v>27</v>
      </c>
      <c r="D82" s="4">
        <v>876</v>
      </c>
      <c r="E82" s="4">
        <v>18140</v>
      </c>
      <c r="F82" s="3" t="s">
        <v>184</v>
      </c>
      <c r="G82" s="3" t="s">
        <v>185</v>
      </c>
      <c r="H82" s="3">
        <v>1185690239</v>
      </c>
      <c r="I82" s="14">
        <v>33392</v>
      </c>
      <c r="J82" s="4">
        <v>68</v>
      </c>
      <c r="K82" s="4">
        <v>53</v>
      </c>
      <c r="L82" s="9">
        <f t="shared" si="2"/>
        <v>60.5</v>
      </c>
      <c r="M82" s="4">
        <v>18</v>
      </c>
      <c r="N82" s="4">
        <v>9</v>
      </c>
      <c r="O82" s="4">
        <v>7</v>
      </c>
      <c r="P82" s="4">
        <v>2</v>
      </c>
      <c r="Q82" s="4">
        <v>18</v>
      </c>
      <c r="R82" s="4">
        <v>1</v>
      </c>
      <c r="S82" s="4">
        <v>6</v>
      </c>
      <c r="T82" s="4">
        <v>7</v>
      </c>
      <c r="U82" s="4">
        <v>5.5</v>
      </c>
      <c r="V82" s="4">
        <v>2.5</v>
      </c>
      <c r="W82" s="4">
        <v>8</v>
      </c>
      <c r="X82" s="4">
        <v>45</v>
      </c>
    </row>
    <row r="83" spans="1:24" s="11" customFormat="1" ht="12">
      <c r="A83" s="3" t="s">
        <v>0</v>
      </c>
      <c r="B83" s="4">
        <f t="shared" si="3"/>
        <v>82</v>
      </c>
      <c r="C83" s="3"/>
      <c r="D83" s="4">
        <v>4219</v>
      </c>
      <c r="E83" s="4">
        <v>29896</v>
      </c>
      <c r="F83" s="3" t="s">
        <v>186</v>
      </c>
      <c r="G83" s="3" t="s">
        <v>187</v>
      </c>
      <c r="H83" s="3">
        <v>337194203</v>
      </c>
      <c r="I83" s="14">
        <v>32998</v>
      </c>
      <c r="J83" s="4">
        <v>69</v>
      </c>
      <c r="K83" s="4">
        <v>51</v>
      </c>
      <c r="L83" s="9">
        <f t="shared" si="2"/>
        <v>60</v>
      </c>
      <c r="M83" s="4">
        <v>16</v>
      </c>
      <c r="N83" s="4">
        <v>7</v>
      </c>
      <c r="O83" s="4">
        <v>8</v>
      </c>
      <c r="P83" s="4">
        <v>3</v>
      </c>
      <c r="Q83" s="4">
        <v>18</v>
      </c>
      <c r="R83" s="4">
        <v>3</v>
      </c>
      <c r="S83" s="4">
        <v>8</v>
      </c>
      <c r="T83" s="4">
        <v>6</v>
      </c>
      <c r="U83" s="4">
        <v>6</v>
      </c>
      <c r="V83" s="4">
        <v>17.5</v>
      </c>
      <c r="W83" s="4">
        <v>23.5</v>
      </c>
      <c r="X83" s="4">
        <v>27.5</v>
      </c>
    </row>
    <row r="84" spans="1:24" s="11" customFormat="1" ht="12">
      <c r="A84" s="3" t="s">
        <v>0</v>
      </c>
      <c r="B84" s="4">
        <f t="shared" si="3"/>
        <v>83</v>
      </c>
      <c r="C84" s="3"/>
      <c r="D84" s="4">
        <v>13994</v>
      </c>
      <c r="E84" s="4">
        <v>18120</v>
      </c>
      <c r="F84" s="3" t="s">
        <v>190</v>
      </c>
      <c r="G84" s="3" t="s">
        <v>191</v>
      </c>
      <c r="H84" s="3">
        <v>329182242</v>
      </c>
      <c r="I84" s="14">
        <v>33600</v>
      </c>
      <c r="J84" s="4">
        <v>67</v>
      </c>
      <c r="K84" s="4">
        <v>52.25</v>
      </c>
      <c r="L84" s="9">
        <f t="shared" si="2"/>
        <v>59.625</v>
      </c>
      <c r="M84" s="4">
        <v>14</v>
      </c>
      <c r="N84" s="4">
        <v>9</v>
      </c>
      <c r="O84" s="4">
        <v>8</v>
      </c>
      <c r="P84" s="4">
        <v>5</v>
      </c>
      <c r="Q84" s="4">
        <v>14</v>
      </c>
      <c r="R84" s="4">
        <v>3</v>
      </c>
      <c r="S84" s="4">
        <v>9</v>
      </c>
      <c r="T84" s="4">
        <v>5</v>
      </c>
      <c r="U84" s="4">
        <v>6</v>
      </c>
      <c r="V84" s="4">
        <v>20</v>
      </c>
      <c r="W84" s="4">
        <v>26</v>
      </c>
      <c r="X84" s="4">
        <v>26.25</v>
      </c>
    </row>
    <row r="85" spans="1:24" s="11" customFormat="1" ht="12">
      <c r="A85" s="3" t="s">
        <v>0</v>
      </c>
      <c r="B85" s="4">
        <f t="shared" si="3"/>
        <v>84</v>
      </c>
      <c r="C85" s="3"/>
      <c r="D85" s="4">
        <v>5185</v>
      </c>
      <c r="E85" s="4">
        <v>9377</v>
      </c>
      <c r="F85" s="3" t="s">
        <v>192</v>
      </c>
      <c r="G85" s="3" t="s">
        <v>193</v>
      </c>
      <c r="H85" s="3">
        <v>69012300100</v>
      </c>
      <c r="I85" s="14">
        <v>28484</v>
      </c>
      <c r="J85" s="4">
        <v>68</v>
      </c>
      <c r="K85" s="4">
        <v>50.5</v>
      </c>
      <c r="L85" s="9">
        <f t="shared" si="2"/>
        <v>59.25</v>
      </c>
      <c r="M85" s="4">
        <v>14</v>
      </c>
      <c r="N85" s="4">
        <v>7</v>
      </c>
      <c r="O85" s="4">
        <v>10</v>
      </c>
      <c r="P85" s="4">
        <v>3</v>
      </c>
      <c r="Q85" s="4">
        <v>16</v>
      </c>
      <c r="R85" s="4">
        <v>3</v>
      </c>
      <c r="S85" s="4">
        <v>6</v>
      </c>
      <c r="T85" s="4">
        <v>9</v>
      </c>
      <c r="U85" s="4">
        <v>13</v>
      </c>
      <c r="V85" s="4">
        <v>5</v>
      </c>
      <c r="W85" s="4">
        <v>18</v>
      </c>
      <c r="X85" s="4">
        <v>32.5</v>
      </c>
    </row>
    <row r="86" spans="1:24" s="11" customFormat="1" ht="12">
      <c r="A86" s="3" t="s">
        <v>0</v>
      </c>
      <c r="B86" s="4">
        <f t="shared" si="3"/>
        <v>85</v>
      </c>
      <c r="C86" s="3"/>
      <c r="D86" s="4">
        <v>5568</v>
      </c>
      <c r="E86" s="4">
        <v>12927</v>
      </c>
      <c r="F86" s="3" t="s">
        <v>194</v>
      </c>
      <c r="G86" s="3" t="s">
        <v>195</v>
      </c>
      <c r="H86" s="3">
        <v>89062779204</v>
      </c>
      <c r="I86" s="14">
        <v>33206</v>
      </c>
      <c r="J86" s="4">
        <v>69</v>
      </c>
      <c r="K86" s="4">
        <v>49.25</v>
      </c>
      <c r="L86" s="9">
        <f t="shared" si="2"/>
        <v>59.125</v>
      </c>
      <c r="M86" s="4">
        <v>12</v>
      </c>
      <c r="N86" s="4">
        <v>8</v>
      </c>
      <c r="O86" s="4">
        <v>7</v>
      </c>
      <c r="P86" s="4">
        <v>5</v>
      </c>
      <c r="Q86" s="4">
        <v>18</v>
      </c>
      <c r="R86" s="4">
        <v>3</v>
      </c>
      <c r="S86" s="4">
        <v>6</v>
      </c>
      <c r="T86" s="4">
        <v>10</v>
      </c>
      <c r="U86" s="4">
        <v>5</v>
      </c>
      <c r="V86" s="4">
        <v>15.5</v>
      </c>
      <c r="W86" s="4">
        <v>20.5</v>
      </c>
      <c r="X86" s="4">
        <v>28.75</v>
      </c>
    </row>
    <row r="87" spans="1:24" s="11" customFormat="1" ht="12">
      <c r="A87" s="3" t="s">
        <v>0</v>
      </c>
      <c r="B87" s="4">
        <f t="shared" si="3"/>
        <v>86</v>
      </c>
      <c r="C87" s="3"/>
      <c r="D87" s="4">
        <v>973</v>
      </c>
      <c r="E87" s="4">
        <v>10397</v>
      </c>
      <c r="F87" s="3" t="s">
        <v>196</v>
      </c>
      <c r="G87" s="3" t="s">
        <v>197</v>
      </c>
      <c r="H87" s="3">
        <v>99847817200</v>
      </c>
      <c r="I87" s="14">
        <v>32973</v>
      </c>
      <c r="J87" s="4">
        <v>72</v>
      </c>
      <c r="K87" s="4">
        <v>44</v>
      </c>
      <c r="L87" s="9">
        <f t="shared" si="2"/>
        <v>58</v>
      </c>
      <c r="M87" s="4">
        <v>14</v>
      </c>
      <c r="N87" s="4">
        <v>7</v>
      </c>
      <c r="O87" s="4">
        <v>7</v>
      </c>
      <c r="P87" s="4">
        <v>6</v>
      </c>
      <c r="Q87" s="4">
        <v>16</v>
      </c>
      <c r="R87" s="4">
        <v>5</v>
      </c>
      <c r="S87" s="4">
        <v>9</v>
      </c>
      <c r="T87" s="4">
        <v>8</v>
      </c>
      <c r="U87" s="4">
        <v>6</v>
      </c>
      <c r="V87" s="4">
        <v>3</v>
      </c>
      <c r="W87" s="4">
        <v>9</v>
      </c>
      <c r="X87" s="4">
        <v>35</v>
      </c>
    </row>
    <row r="88" spans="1:24" s="11" customFormat="1" ht="12">
      <c r="A88" s="3" t="s">
        <v>0</v>
      </c>
      <c r="B88" s="4">
        <f t="shared" si="3"/>
        <v>87</v>
      </c>
      <c r="C88" s="3"/>
      <c r="D88" s="4">
        <v>13714</v>
      </c>
      <c r="E88" s="4">
        <v>16779</v>
      </c>
      <c r="F88" s="3" t="s">
        <v>198</v>
      </c>
      <c r="G88" s="3" t="s">
        <v>199</v>
      </c>
      <c r="H88" s="3">
        <v>2484868103</v>
      </c>
      <c r="I88" s="14">
        <v>32473</v>
      </c>
      <c r="J88" s="4">
        <v>75</v>
      </c>
      <c r="K88" s="4">
        <v>40</v>
      </c>
      <c r="L88" s="9">
        <f t="shared" si="2"/>
        <v>57.5</v>
      </c>
      <c r="M88" s="4">
        <v>14</v>
      </c>
      <c r="N88" s="4">
        <v>8</v>
      </c>
      <c r="O88" s="4">
        <v>9</v>
      </c>
      <c r="P88" s="4">
        <v>5</v>
      </c>
      <c r="Q88" s="4">
        <v>20</v>
      </c>
      <c r="R88" s="4">
        <v>7</v>
      </c>
      <c r="S88" s="4">
        <v>4</v>
      </c>
      <c r="T88" s="4">
        <v>8</v>
      </c>
      <c r="U88" s="4">
        <v>13</v>
      </c>
      <c r="V88" s="4">
        <v>2</v>
      </c>
      <c r="W88" s="4">
        <v>15</v>
      </c>
      <c r="X88" s="4">
        <v>25</v>
      </c>
    </row>
    <row r="89" spans="1:24" s="11" customFormat="1" ht="12">
      <c r="A89" s="3" t="s">
        <v>0</v>
      </c>
      <c r="B89" s="4">
        <f t="shared" si="3"/>
        <v>88</v>
      </c>
      <c r="C89" s="3"/>
      <c r="D89" s="4">
        <v>6084</v>
      </c>
      <c r="E89" s="4">
        <v>15127</v>
      </c>
      <c r="F89" s="3" t="s">
        <v>200</v>
      </c>
      <c r="G89" s="3" t="s">
        <v>201</v>
      </c>
      <c r="H89" s="3">
        <v>52884376291</v>
      </c>
      <c r="I89" s="14">
        <v>32361</v>
      </c>
      <c r="J89" s="4">
        <v>71</v>
      </c>
      <c r="K89" s="4">
        <v>43.75</v>
      </c>
      <c r="L89" s="9">
        <f t="shared" si="2"/>
        <v>57.375</v>
      </c>
      <c r="M89" s="4">
        <v>16</v>
      </c>
      <c r="N89" s="4">
        <v>9</v>
      </c>
      <c r="O89" s="4">
        <v>8</v>
      </c>
      <c r="P89" s="4">
        <v>4</v>
      </c>
      <c r="Q89" s="4">
        <v>16</v>
      </c>
      <c r="R89" s="4">
        <v>4</v>
      </c>
      <c r="S89" s="4">
        <v>7</v>
      </c>
      <c r="T89" s="4">
        <v>7</v>
      </c>
      <c r="U89" s="4">
        <v>11.5</v>
      </c>
      <c r="V89" s="4">
        <v>6</v>
      </c>
      <c r="W89" s="4">
        <v>17.5</v>
      </c>
      <c r="X89" s="4">
        <v>26.25</v>
      </c>
    </row>
    <row r="90" spans="1:24" s="11" customFormat="1" ht="12">
      <c r="A90" s="3" t="s">
        <v>0</v>
      </c>
      <c r="B90" s="4">
        <f t="shared" si="3"/>
        <v>89</v>
      </c>
      <c r="C90" s="3"/>
      <c r="D90" s="4">
        <v>13820</v>
      </c>
      <c r="E90" s="4">
        <v>8207</v>
      </c>
      <c r="F90" s="3" t="s">
        <v>202</v>
      </c>
      <c r="G90" s="3" t="s">
        <v>203</v>
      </c>
      <c r="H90" s="3">
        <v>93772033253</v>
      </c>
      <c r="I90" s="14">
        <v>32413</v>
      </c>
      <c r="J90" s="4">
        <v>66</v>
      </c>
      <c r="K90" s="4">
        <v>48.5</v>
      </c>
      <c r="L90" s="9">
        <f t="shared" si="2"/>
        <v>57.25</v>
      </c>
      <c r="M90" s="4">
        <v>18</v>
      </c>
      <c r="N90" s="4">
        <v>6</v>
      </c>
      <c r="O90" s="4">
        <v>7</v>
      </c>
      <c r="P90" s="4">
        <v>4</v>
      </c>
      <c r="Q90" s="4">
        <v>16</v>
      </c>
      <c r="R90" s="4">
        <v>1</v>
      </c>
      <c r="S90" s="4">
        <v>5</v>
      </c>
      <c r="T90" s="4">
        <v>9</v>
      </c>
      <c r="U90" s="4">
        <v>13</v>
      </c>
      <c r="V90" s="4">
        <v>5.5</v>
      </c>
      <c r="W90" s="4">
        <v>18.5</v>
      </c>
      <c r="X90" s="4">
        <v>30</v>
      </c>
    </row>
    <row r="91" spans="1:24" s="11" customFormat="1" ht="12">
      <c r="A91" s="3" t="s">
        <v>0</v>
      </c>
      <c r="B91" s="4">
        <f t="shared" si="3"/>
        <v>90</v>
      </c>
      <c r="C91" s="3"/>
      <c r="D91" s="4">
        <v>10430</v>
      </c>
      <c r="E91" s="4">
        <v>32952</v>
      </c>
      <c r="F91" s="3" t="s">
        <v>204</v>
      </c>
      <c r="G91" s="3" t="s">
        <v>205</v>
      </c>
      <c r="H91" s="3">
        <v>53720938204</v>
      </c>
      <c r="I91" s="14">
        <v>33116</v>
      </c>
      <c r="J91" s="4">
        <v>66</v>
      </c>
      <c r="K91" s="4">
        <v>48.25</v>
      </c>
      <c r="L91" s="9">
        <f t="shared" si="2"/>
        <v>57.125</v>
      </c>
      <c r="M91" s="4">
        <v>18</v>
      </c>
      <c r="N91" s="4">
        <v>8</v>
      </c>
      <c r="O91" s="4">
        <v>7</v>
      </c>
      <c r="P91" s="4">
        <v>4</v>
      </c>
      <c r="Q91" s="4">
        <v>14</v>
      </c>
      <c r="R91" s="4">
        <v>1</v>
      </c>
      <c r="S91" s="4">
        <v>8</v>
      </c>
      <c r="T91" s="4">
        <v>6</v>
      </c>
      <c r="U91" s="4">
        <v>11.5</v>
      </c>
      <c r="V91" s="4">
        <v>3</v>
      </c>
      <c r="W91" s="4">
        <v>14.5</v>
      </c>
      <c r="X91" s="4">
        <v>33.75</v>
      </c>
    </row>
    <row r="92" spans="1:24" s="11" customFormat="1" ht="12">
      <c r="A92" s="3" t="s">
        <v>0</v>
      </c>
      <c r="B92" s="4">
        <f t="shared" si="3"/>
        <v>91</v>
      </c>
      <c r="C92" s="3"/>
      <c r="D92" s="4">
        <v>5266</v>
      </c>
      <c r="E92" s="4">
        <v>20277</v>
      </c>
      <c r="F92" s="3" t="s">
        <v>206</v>
      </c>
      <c r="G92" s="3" t="s">
        <v>207</v>
      </c>
      <c r="H92" s="3">
        <v>90046277234</v>
      </c>
      <c r="I92" s="14">
        <v>31814</v>
      </c>
      <c r="J92" s="4">
        <v>66</v>
      </c>
      <c r="K92" s="4">
        <v>48</v>
      </c>
      <c r="L92" s="9">
        <f t="shared" si="2"/>
        <v>57</v>
      </c>
      <c r="M92" s="4">
        <v>12</v>
      </c>
      <c r="N92" s="4">
        <v>8</v>
      </c>
      <c r="O92" s="4">
        <v>8</v>
      </c>
      <c r="P92" s="4">
        <v>5</v>
      </c>
      <c r="Q92" s="4">
        <v>16</v>
      </c>
      <c r="R92" s="4">
        <v>3</v>
      </c>
      <c r="S92" s="4">
        <v>9</v>
      </c>
      <c r="T92" s="4">
        <v>5</v>
      </c>
      <c r="U92" s="4">
        <v>13</v>
      </c>
      <c r="V92" s="4">
        <v>10</v>
      </c>
      <c r="W92" s="4">
        <v>23</v>
      </c>
      <c r="X92" s="4">
        <v>25</v>
      </c>
    </row>
    <row r="93" spans="1:24" s="11" customFormat="1" ht="12">
      <c r="A93" s="3" t="s">
        <v>0</v>
      </c>
      <c r="B93" s="4">
        <f t="shared" si="3"/>
        <v>92</v>
      </c>
      <c r="C93" s="3" t="s">
        <v>27</v>
      </c>
      <c r="D93" s="4">
        <v>10367</v>
      </c>
      <c r="E93" s="4">
        <v>12234</v>
      </c>
      <c r="F93" s="3" t="s">
        <v>208</v>
      </c>
      <c r="G93" s="3" t="s">
        <v>209</v>
      </c>
      <c r="H93" s="3">
        <v>94833923220</v>
      </c>
      <c r="I93" s="14">
        <v>32167</v>
      </c>
      <c r="J93" s="4">
        <v>71</v>
      </c>
      <c r="K93" s="4">
        <v>43</v>
      </c>
      <c r="L93" s="9">
        <f t="shared" si="2"/>
        <v>57</v>
      </c>
      <c r="M93" s="4">
        <v>18</v>
      </c>
      <c r="N93" s="4">
        <v>7</v>
      </c>
      <c r="O93" s="4">
        <v>5</v>
      </c>
      <c r="P93" s="4">
        <v>6</v>
      </c>
      <c r="Q93" s="4">
        <v>16</v>
      </c>
      <c r="R93" s="4">
        <v>4</v>
      </c>
      <c r="S93" s="4">
        <v>7</v>
      </c>
      <c r="T93" s="4">
        <v>8</v>
      </c>
      <c r="U93" s="4">
        <v>6</v>
      </c>
      <c r="V93" s="4">
        <v>2</v>
      </c>
      <c r="W93" s="4">
        <v>8</v>
      </c>
      <c r="X93" s="4">
        <v>35</v>
      </c>
    </row>
    <row r="94" spans="1:24" s="11" customFormat="1" ht="12">
      <c r="A94" s="3" t="s">
        <v>0</v>
      </c>
      <c r="B94" s="4">
        <f t="shared" si="3"/>
        <v>93</v>
      </c>
      <c r="C94" s="3"/>
      <c r="D94" s="4">
        <v>6742</v>
      </c>
      <c r="E94" s="4">
        <v>20142</v>
      </c>
      <c r="F94" s="3" t="s">
        <v>210</v>
      </c>
      <c r="G94" s="3" t="s">
        <v>211</v>
      </c>
      <c r="H94" s="3">
        <v>93557515249</v>
      </c>
      <c r="I94" s="14">
        <v>32973</v>
      </c>
      <c r="J94" s="4">
        <v>66</v>
      </c>
      <c r="K94" s="4">
        <v>47.75</v>
      </c>
      <c r="L94" s="9">
        <f t="shared" si="2"/>
        <v>56.875</v>
      </c>
      <c r="M94" s="4">
        <v>16</v>
      </c>
      <c r="N94" s="4">
        <v>7</v>
      </c>
      <c r="O94" s="4">
        <v>8</v>
      </c>
      <c r="P94" s="4">
        <v>4</v>
      </c>
      <c r="Q94" s="4">
        <v>16</v>
      </c>
      <c r="R94" s="4">
        <v>2</v>
      </c>
      <c r="S94" s="4">
        <v>6</v>
      </c>
      <c r="T94" s="4">
        <v>7</v>
      </c>
      <c r="U94" s="4">
        <v>13</v>
      </c>
      <c r="V94" s="4">
        <v>3.5</v>
      </c>
      <c r="W94" s="4">
        <v>16.5</v>
      </c>
      <c r="X94" s="4">
        <v>31.25</v>
      </c>
    </row>
    <row r="95" spans="1:24" s="11" customFormat="1" ht="12">
      <c r="A95" s="3" t="s">
        <v>0</v>
      </c>
      <c r="B95" s="4">
        <f t="shared" si="3"/>
        <v>94</v>
      </c>
      <c r="C95" s="3"/>
      <c r="D95" s="4">
        <v>14176</v>
      </c>
      <c r="E95" s="4">
        <v>16722</v>
      </c>
      <c r="F95" s="3" t="s">
        <v>212</v>
      </c>
      <c r="G95" s="3" t="s">
        <v>213</v>
      </c>
      <c r="H95" s="3">
        <v>88234428268</v>
      </c>
      <c r="I95" s="14">
        <v>32027</v>
      </c>
      <c r="J95" s="4">
        <v>66</v>
      </c>
      <c r="K95" s="4">
        <v>47.5</v>
      </c>
      <c r="L95" s="9">
        <f t="shared" si="2"/>
        <v>56.75</v>
      </c>
      <c r="M95" s="4">
        <v>16</v>
      </c>
      <c r="N95" s="4">
        <v>7</v>
      </c>
      <c r="O95" s="4">
        <v>2</v>
      </c>
      <c r="P95" s="4">
        <v>4</v>
      </c>
      <c r="Q95" s="4">
        <v>18</v>
      </c>
      <c r="R95" s="4">
        <v>6</v>
      </c>
      <c r="S95" s="4">
        <v>6</v>
      </c>
      <c r="T95" s="4">
        <v>7</v>
      </c>
      <c r="U95" s="4">
        <v>13</v>
      </c>
      <c r="V95" s="4">
        <v>2</v>
      </c>
      <c r="W95" s="4">
        <v>15</v>
      </c>
      <c r="X95" s="4">
        <v>32.5</v>
      </c>
    </row>
    <row r="96" spans="1:24" s="11" customFormat="1" ht="12">
      <c r="A96" s="3" t="s">
        <v>0</v>
      </c>
      <c r="B96" s="4">
        <f t="shared" si="3"/>
        <v>95</v>
      </c>
      <c r="C96" s="3"/>
      <c r="D96" s="4">
        <v>1325</v>
      </c>
      <c r="E96" s="4">
        <v>22612</v>
      </c>
      <c r="F96" s="3" t="s">
        <v>214</v>
      </c>
      <c r="G96" s="3" t="s">
        <v>215</v>
      </c>
      <c r="H96" s="3">
        <v>3594348199</v>
      </c>
      <c r="I96" s="14">
        <v>33191</v>
      </c>
      <c r="J96" s="4">
        <v>68</v>
      </c>
      <c r="K96" s="4">
        <v>45.25</v>
      </c>
      <c r="L96" s="9">
        <f t="shared" si="2"/>
        <v>56.625</v>
      </c>
      <c r="M96" s="4">
        <v>12</v>
      </c>
      <c r="N96" s="4">
        <v>7</v>
      </c>
      <c r="O96" s="4">
        <v>9</v>
      </c>
      <c r="P96" s="4">
        <v>5</v>
      </c>
      <c r="Q96" s="4">
        <v>18</v>
      </c>
      <c r="R96" s="4">
        <v>3</v>
      </c>
      <c r="S96" s="4">
        <v>7</v>
      </c>
      <c r="T96" s="4">
        <v>7</v>
      </c>
      <c r="U96" s="4">
        <v>8.5</v>
      </c>
      <c r="V96" s="4">
        <v>3</v>
      </c>
      <c r="W96" s="4">
        <v>11.5</v>
      </c>
      <c r="X96" s="4">
        <v>33.75</v>
      </c>
    </row>
    <row r="97" spans="1:24" s="11" customFormat="1" ht="12">
      <c r="A97" s="3" t="s">
        <v>0</v>
      </c>
      <c r="B97" s="4">
        <f t="shared" si="3"/>
        <v>96</v>
      </c>
      <c r="C97" s="3"/>
      <c r="D97" s="4">
        <v>3379</v>
      </c>
      <c r="E97" s="4">
        <v>18464</v>
      </c>
      <c r="F97" s="3" t="s">
        <v>218</v>
      </c>
      <c r="G97" s="3" t="s">
        <v>219</v>
      </c>
      <c r="H97" s="3">
        <v>89118782272</v>
      </c>
      <c r="I97" s="14">
        <v>32815</v>
      </c>
      <c r="J97" s="4">
        <v>66</v>
      </c>
      <c r="K97" s="4">
        <v>46</v>
      </c>
      <c r="L97" s="9">
        <f t="shared" si="2"/>
        <v>56</v>
      </c>
      <c r="M97" s="4">
        <v>14</v>
      </c>
      <c r="N97" s="4">
        <v>6</v>
      </c>
      <c r="O97" s="4">
        <v>7</v>
      </c>
      <c r="P97" s="4">
        <v>5</v>
      </c>
      <c r="Q97" s="4">
        <v>16</v>
      </c>
      <c r="R97" s="4">
        <v>2</v>
      </c>
      <c r="S97" s="4">
        <v>7</v>
      </c>
      <c r="T97" s="4">
        <v>9</v>
      </c>
      <c r="U97" s="4">
        <v>6</v>
      </c>
      <c r="V97" s="4">
        <v>10</v>
      </c>
      <c r="W97" s="4">
        <v>16</v>
      </c>
      <c r="X97" s="4">
        <v>30</v>
      </c>
    </row>
    <row r="98" spans="1:24" s="11" customFormat="1" ht="12">
      <c r="A98" s="3" t="s">
        <v>0</v>
      </c>
      <c r="B98" s="4">
        <f t="shared" si="3"/>
        <v>97</v>
      </c>
      <c r="C98" s="3"/>
      <c r="D98" s="4">
        <v>3409</v>
      </c>
      <c r="E98" s="4">
        <v>19954</v>
      </c>
      <c r="F98" s="3" t="s">
        <v>220</v>
      </c>
      <c r="G98" s="3" t="s">
        <v>221</v>
      </c>
      <c r="H98" s="3">
        <v>91281423220</v>
      </c>
      <c r="I98" s="14">
        <v>32308</v>
      </c>
      <c r="J98" s="4">
        <v>67</v>
      </c>
      <c r="K98" s="4">
        <v>43</v>
      </c>
      <c r="L98" s="9">
        <f t="shared" si="2"/>
        <v>55</v>
      </c>
      <c r="M98" s="4">
        <v>16</v>
      </c>
      <c r="N98" s="4">
        <v>7</v>
      </c>
      <c r="O98" s="4">
        <v>10</v>
      </c>
      <c r="P98" s="4">
        <v>5</v>
      </c>
      <c r="Q98" s="4">
        <v>14</v>
      </c>
      <c r="R98" s="4">
        <v>3</v>
      </c>
      <c r="S98" s="4">
        <v>8</v>
      </c>
      <c r="T98" s="4">
        <v>4</v>
      </c>
      <c r="U98" s="4">
        <v>10.5</v>
      </c>
      <c r="V98" s="4">
        <v>7.5</v>
      </c>
      <c r="W98" s="4">
        <v>18</v>
      </c>
      <c r="X98" s="4">
        <v>25</v>
      </c>
    </row>
    <row r="99" spans="1:24" s="11" customFormat="1" ht="12">
      <c r="A99" s="3" t="s">
        <v>0</v>
      </c>
      <c r="B99" s="4">
        <f t="shared" si="3"/>
        <v>98</v>
      </c>
      <c r="C99" s="3" t="s">
        <v>27</v>
      </c>
      <c r="D99" s="4">
        <v>13730</v>
      </c>
      <c r="E99" s="4">
        <v>24213</v>
      </c>
      <c r="F99" s="3" t="s">
        <v>222</v>
      </c>
      <c r="G99" s="3" t="s">
        <v>223</v>
      </c>
      <c r="H99" s="3">
        <v>580437213</v>
      </c>
      <c r="I99" s="14">
        <v>33455</v>
      </c>
      <c r="J99" s="4">
        <v>68</v>
      </c>
      <c r="K99" s="4">
        <v>42</v>
      </c>
      <c r="L99" s="9">
        <f t="shared" si="2"/>
        <v>55</v>
      </c>
      <c r="M99" s="4">
        <v>18</v>
      </c>
      <c r="N99" s="4">
        <v>7</v>
      </c>
      <c r="O99" s="4">
        <v>6</v>
      </c>
      <c r="P99" s="4">
        <v>5</v>
      </c>
      <c r="Q99" s="4">
        <v>14</v>
      </c>
      <c r="R99" s="4">
        <v>4</v>
      </c>
      <c r="S99" s="4">
        <v>7</v>
      </c>
      <c r="T99" s="4">
        <v>7</v>
      </c>
      <c r="U99" s="4">
        <v>13</v>
      </c>
      <c r="V99" s="4">
        <v>1.5</v>
      </c>
      <c r="W99" s="4">
        <v>14.5</v>
      </c>
      <c r="X99" s="4">
        <v>27.5</v>
      </c>
    </row>
    <row r="100" spans="1:24" s="11" customFormat="1" ht="12">
      <c r="A100" s="3" t="s">
        <v>0</v>
      </c>
      <c r="B100" s="4">
        <f t="shared" si="3"/>
        <v>99</v>
      </c>
      <c r="C100" s="3"/>
      <c r="D100" s="4">
        <v>1864</v>
      </c>
      <c r="E100" s="4">
        <v>12026</v>
      </c>
      <c r="F100" s="3" t="s">
        <v>224</v>
      </c>
      <c r="G100" s="3" t="s">
        <v>225</v>
      </c>
      <c r="H100" s="3">
        <v>77111486234</v>
      </c>
      <c r="I100" s="14">
        <v>31658</v>
      </c>
      <c r="J100" s="4">
        <v>66</v>
      </c>
      <c r="K100" s="4">
        <v>43.5</v>
      </c>
      <c r="L100" s="9">
        <f t="shared" si="2"/>
        <v>54.75</v>
      </c>
      <c r="M100" s="4">
        <v>16</v>
      </c>
      <c r="N100" s="4">
        <v>8</v>
      </c>
      <c r="O100" s="4">
        <v>7</v>
      </c>
      <c r="P100" s="4">
        <v>3</v>
      </c>
      <c r="Q100" s="4">
        <v>16</v>
      </c>
      <c r="R100" s="4">
        <v>4</v>
      </c>
      <c r="S100" s="4">
        <v>6</v>
      </c>
      <c r="T100" s="4">
        <v>6</v>
      </c>
      <c r="U100" s="4">
        <v>3.5</v>
      </c>
      <c r="V100" s="4">
        <v>2.5</v>
      </c>
      <c r="W100" s="4">
        <v>6</v>
      </c>
      <c r="X100" s="4">
        <v>37.5</v>
      </c>
    </row>
    <row r="101" spans="1:24" s="11" customFormat="1" ht="12">
      <c r="A101" s="3" t="s">
        <v>0</v>
      </c>
      <c r="B101" s="4">
        <f t="shared" si="3"/>
        <v>100</v>
      </c>
      <c r="C101" s="3" t="s">
        <v>27</v>
      </c>
      <c r="D101" s="4">
        <v>7277</v>
      </c>
      <c r="E101" s="4">
        <v>18469</v>
      </c>
      <c r="F101" s="3" t="s">
        <v>226</v>
      </c>
      <c r="G101" s="3" t="s">
        <v>227</v>
      </c>
      <c r="H101" s="3">
        <v>522084273</v>
      </c>
      <c r="I101" s="14">
        <v>33575</v>
      </c>
      <c r="J101" s="4">
        <v>71</v>
      </c>
      <c r="K101" s="4">
        <v>38.5</v>
      </c>
      <c r="L101" s="9">
        <f t="shared" si="2"/>
        <v>54.75</v>
      </c>
      <c r="M101" s="4">
        <v>10</v>
      </c>
      <c r="N101" s="4">
        <v>8</v>
      </c>
      <c r="O101" s="4">
        <v>7</v>
      </c>
      <c r="P101" s="4">
        <v>6</v>
      </c>
      <c r="Q101" s="4">
        <v>16</v>
      </c>
      <c r="R101" s="4">
        <v>7</v>
      </c>
      <c r="S101" s="4">
        <v>9</v>
      </c>
      <c r="T101" s="4">
        <v>8</v>
      </c>
      <c r="U101" s="4">
        <v>6</v>
      </c>
      <c r="V101" s="4">
        <v>2.5</v>
      </c>
      <c r="W101" s="4">
        <v>8.5</v>
      </c>
      <c r="X101" s="4">
        <v>30</v>
      </c>
    </row>
    <row r="102" spans="1:24" s="11" customFormat="1" ht="12">
      <c r="A102" s="3" t="s">
        <v>0</v>
      </c>
      <c r="B102" s="4">
        <f t="shared" si="3"/>
        <v>101</v>
      </c>
      <c r="C102" s="3"/>
      <c r="D102" s="4">
        <v>7269</v>
      </c>
      <c r="E102" s="4">
        <v>17840</v>
      </c>
      <c r="F102" s="3" t="s">
        <v>228</v>
      </c>
      <c r="G102" s="3" t="s">
        <v>229</v>
      </c>
      <c r="H102" s="3">
        <v>52648397272</v>
      </c>
      <c r="I102" s="14">
        <v>33199</v>
      </c>
      <c r="J102" s="4">
        <v>69</v>
      </c>
      <c r="K102" s="4">
        <v>40.25</v>
      </c>
      <c r="L102" s="9">
        <f t="shared" si="2"/>
        <v>54.625</v>
      </c>
      <c r="M102" s="4">
        <v>18</v>
      </c>
      <c r="N102" s="4">
        <v>2</v>
      </c>
      <c r="O102" s="4">
        <v>4</v>
      </c>
      <c r="P102" s="4">
        <v>4</v>
      </c>
      <c r="Q102" s="4">
        <v>20</v>
      </c>
      <c r="R102" s="4">
        <v>6</v>
      </c>
      <c r="S102" s="4">
        <v>7</v>
      </c>
      <c r="T102" s="4">
        <v>8</v>
      </c>
      <c r="U102" s="4">
        <v>7</v>
      </c>
      <c r="V102" s="4">
        <v>2</v>
      </c>
      <c r="W102" s="4">
        <v>9</v>
      </c>
      <c r="X102" s="4">
        <v>31.25</v>
      </c>
    </row>
    <row r="103" spans="1:24" s="11" customFormat="1" ht="12">
      <c r="A103" s="3" t="s">
        <v>0</v>
      </c>
      <c r="B103" s="4">
        <f t="shared" si="3"/>
        <v>102</v>
      </c>
      <c r="C103" s="3" t="s">
        <v>27</v>
      </c>
      <c r="D103" s="4">
        <v>10634</v>
      </c>
      <c r="E103" s="4">
        <v>17960</v>
      </c>
      <c r="F103" s="3" t="s">
        <v>230</v>
      </c>
      <c r="G103" s="3" t="s">
        <v>231</v>
      </c>
      <c r="H103" s="3">
        <v>1617955108</v>
      </c>
      <c r="I103" s="14">
        <v>31509</v>
      </c>
      <c r="J103" s="4">
        <v>73</v>
      </c>
      <c r="K103" s="4">
        <v>36.25</v>
      </c>
      <c r="L103" s="9">
        <f t="shared" si="2"/>
        <v>54.625</v>
      </c>
      <c r="M103" s="4">
        <v>14</v>
      </c>
      <c r="N103" s="4">
        <v>6</v>
      </c>
      <c r="O103" s="4">
        <v>8</v>
      </c>
      <c r="P103" s="4">
        <v>5</v>
      </c>
      <c r="Q103" s="4">
        <v>20</v>
      </c>
      <c r="R103" s="4">
        <v>3</v>
      </c>
      <c r="S103" s="4">
        <v>7</v>
      </c>
      <c r="T103" s="4">
        <v>10</v>
      </c>
      <c r="U103" s="4">
        <v>6</v>
      </c>
      <c r="V103" s="4">
        <v>1.5</v>
      </c>
      <c r="W103" s="4">
        <v>7.5</v>
      </c>
      <c r="X103" s="4">
        <v>28.75</v>
      </c>
    </row>
    <row r="104" spans="1:24" s="11" customFormat="1" ht="12">
      <c r="A104" s="3" t="s">
        <v>0</v>
      </c>
      <c r="B104" s="4">
        <f t="shared" si="3"/>
        <v>103</v>
      </c>
      <c r="C104" s="3"/>
      <c r="D104" s="4">
        <v>9644</v>
      </c>
      <c r="E104" s="4">
        <v>11097</v>
      </c>
      <c r="F104" s="3" t="s">
        <v>232</v>
      </c>
      <c r="G104" s="3" t="s">
        <v>233</v>
      </c>
      <c r="H104" s="3">
        <v>96282444268</v>
      </c>
      <c r="I104" s="14">
        <v>32924</v>
      </c>
      <c r="J104" s="4">
        <v>68</v>
      </c>
      <c r="K104" s="4">
        <v>40.5</v>
      </c>
      <c r="L104" s="9">
        <f t="shared" si="2"/>
        <v>54.25</v>
      </c>
      <c r="M104" s="4">
        <v>18</v>
      </c>
      <c r="N104" s="4">
        <v>6</v>
      </c>
      <c r="O104" s="4">
        <v>6</v>
      </c>
      <c r="P104" s="4">
        <v>4</v>
      </c>
      <c r="Q104" s="4">
        <v>16</v>
      </c>
      <c r="R104" s="4">
        <v>7</v>
      </c>
      <c r="S104" s="4">
        <v>6</v>
      </c>
      <c r="T104" s="4">
        <v>5</v>
      </c>
      <c r="U104" s="4">
        <v>6</v>
      </c>
      <c r="V104" s="4">
        <v>2</v>
      </c>
      <c r="W104" s="4">
        <v>8</v>
      </c>
      <c r="X104" s="4">
        <v>32.5</v>
      </c>
    </row>
    <row r="105" spans="1:24" s="11" customFormat="1" ht="12">
      <c r="A105" s="3" t="s">
        <v>0</v>
      </c>
      <c r="B105" s="4">
        <f t="shared" si="3"/>
        <v>104</v>
      </c>
      <c r="C105" s="3"/>
      <c r="D105" s="4">
        <v>10820</v>
      </c>
      <c r="E105" s="4">
        <v>14537</v>
      </c>
      <c r="F105" s="3" t="s">
        <v>234</v>
      </c>
      <c r="G105" s="3" t="s">
        <v>235</v>
      </c>
      <c r="H105" s="3">
        <v>1478487178</v>
      </c>
      <c r="I105" s="14">
        <v>32704</v>
      </c>
      <c r="J105" s="4">
        <v>69</v>
      </c>
      <c r="K105" s="4">
        <v>39</v>
      </c>
      <c r="L105" s="9">
        <f t="shared" si="2"/>
        <v>54</v>
      </c>
      <c r="M105" s="4">
        <v>14</v>
      </c>
      <c r="N105" s="4">
        <v>4</v>
      </c>
      <c r="O105" s="4">
        <v>9</v>
      </c>
      <c r="P105" s="4">
        <v>4</v>
      </c>
      <c r="Q105" s="4">
        <v>16</v>
      </c>
      <c r="R105" s="4">
        <v>5</v>
      </c>
      <c r="S105" s="4">
        <v>8</v>
      </c>
      <c r="T105" s="4">
        <v>9</v>
      </c>
      <c r="U105" s="4">
        <v>6</v>
      </c>
      <c r="V105" s="4">
        <v>3</v>
      </c>
      <c r="W105" s="4">
        <v>9</v>
      </c>
      <c r="X105" s="4">
        <v>30</v>
      </c>
    </row>
    <row r="106" spans="1:24" s="11" customFormat="1" ht="12">
      <c r="A106" s="3" t="s">
        <v>0</v>
      </c>
      <c r="B106" s="4">
        <f t="shared" si="3"/>
        <v>105</v>
      </c>
      <c r="C106" s="3"/>
      <c r="D106" s="4">
        <v>3000</v>
      </c>
      <c r="E106" s="4">
        <v>9406</v>
      </c>
      <c r="F106" s="3" t="s">
        <v>236</v>
      </c>
      <c r="G106" s="3" t="s">
        <v>237</v>
      </c>
      <c r="H106" s="3">
        <v>99892979249</v>
      </c>
      <c r="I106" s="14">
        <v>33412</v>
      </c>
      <c r="J106" s="4">
        <v>71</v>
      </c>
      <c r="K106" s="4">
        <v>36.5</v>
      </c>
      <c r="L106" s="9">
        <f t="shared" si="2"/>
        <v>53.75</v>
      </c>
      <c r="M106" s="4">
        <v>18</v>
      </c>
      <c r="N106" s="4">
        <v>8</v>
      </c>
      <c r="O106" s="4">
        <v>7</v>
      </c>
      <c r="P106" s="4">
        <v>4</v>
      </c>
      <c r="Q106" s="4">
        <v>14</v>
      </c>
      <c r="R106" s="4">
        <v>6</v>
      </c>
      <c r="S106" s="4">
        <v>8</v>
      </c>
      <c r="T106" s="4">
        <v>6</v>
      </c>
      <c r="U106" s="4">
        <v>7</v>
      </c>
      <c r="V106" s="4">
        <v>2</v>
      </c>
      <c r="W106" s="4">
        <v>9</v>
      </c>
      <c r="X106" s="4">
        <v>27.5</v>
      </c>
    </row>
    <row r="107" spans="1:24" s="11" customFormat="1" ht="12">
      <c r="A107" s="3" t="s">
        <v>0</v>
      </c>
      <c r="B107" s="4">
        <f t="shared" si="3"/>
        <v>106</v>
      </c>
      <c r="C107" s="3"/>
      <c r="D107" s="4">
        <v>2909</v>
      </c>
      <c r="E107" s="4">
        <v>22038</v>
      </c>
      <c r="F107" s="3" t="s">
        <v>238</v>
      </c>
      <c r="G107" s="3" t="s">
        <v>239</v>
      </c>
      <c r="H107" s="3">
        <v>559987200</v>
      </c>
      <c r="I107" s="14">
        <v>33232</v>
      </c>
      <c r="J107" s="4">
        <v>66</v>
      </c>
      <c r="K107" s="4">
        <v>40.25</v>
      </c>
      <c r="L107" s="9">
        <f t="shared" si="2"/>
        <v>53.125</v>
      </c>
      <c r="M107" s="4">
        <v>12</v>
      </c>
      <c r="N107" s="4">
        <v>7</v>
      </c>
      <c r="O107" s="4">
        <v>8</v>
      </c>
      <c r="P107" s="4">
        <v>4</v>
      </c>
      <c r="Q107" s="4">
        <v>18</v>
      </c>
      <c r="R107" s="4">
        <v>4</v>
      </c>
      <c r="S107" s="4">
        <v>5</v>
      </c>
      <c r="T107" s="4">
        <v>8</v>
      </c>
      <c r="U107" s="4">
        <v>6</v>
      </c>
      <c r="V107" s="4">
        <v>3</v>
      </c>
      <c r="W107" s="4">
        <v>9</v>
      </c>
      <c r="X107" s="4">
        <v>31.25</v>
      </c>
    </row>
    <row r="108" spans="1:24" s="11" customFormat="1" ht="12">
      <c r="A108" s="3" t="s">
        <v>0</v>
      </c>
      <c r="B108" s="4">
        <f t="shared" si="3"/>
        <v>107</v>
      </c>
      <c r="C108" s="3"/>
      <c r="D108" s="4">
        <v>3050</v>
      </c>
      <c r="E108" s="4">
        <v>17934</v>
      </c>
      <c r="F108" s="3" t="s">
        <v>240</v>
      </c>
      <c r="G108" s="3" t="s">
        <v>241</v>
      </c>
      <c r="H108" s="3">
        <v>96027452234</v>
      </c>
      <c r="I108" s="14">
        <v>33124</v>
      </c>
      <c r="J108" s="4">
        <v>68</v>
      </c>
      <c r="K108" s="4">
        <v>37.5</v>
      </c>
      <c r="L108" s="9">
        <f t="shared" si="2"/>
        <v>52.75</v>
      </c>
      <c r="M108" s="4">
        <v>14</v>
      </c>
      <c r="N108" s="4">
        <v>7</v>
      </c>
      <c r="O108" s="4">
        <v>7</v>
      </c>
      <c r="P108" s="4">
        <v>4</v>
      </c>
      <c r="Q108" s="4">
        <v>18</v>
      </c>
      <c r="R108" s="4">
        <v>4</v>
      </c>
      <c r="S108" s="4">
        <v>7</v>
      </c>
      <c r="T108" s="4">
        <v>7</v>
      </c>
      <c r="U108" s="4">
        <v>6</v>
      </c>
      <c r="V108" s="4">
        <v>1.5</v>
      </c>
      <c r="W108" s="4">
        <v>7.5</v>
      </c>
      <c r="X108" s="4">
        <v>30</v>
      </c>
    </row>
    <row r="109" spans="1:24" s="11" customFormat="1" ht="12">
      <c r="A109" s="3" t="s">
        <v>0</v>
      </c>
      <c r="B109" s="4">
        <f t="shared" si="3"/>
        <v>108</v>
      </c>
      <c r="C109" s="3"/>
      <c r="D109" s="4">
        <v>1236</v>
      </c>
      <c r="E109" s="4">
        <v>16701</v>
      </c>
      <c r="F109" s="3" t="s">
        <v>242</v>
      </c>
      <c r="G109" s="3" t="s">
        <v>243</v>
      </c>
      <c r="H109" s="3">
        <v>95302573253</v>
      </c>
      <c r="I109" s="14">
        <v>33862</v>
      </c>
      <c r="J109" s="4">
        <v>68</v>
      </c>
      <c r="K109" s="4">
        <v>35.5</v>
      </c>
      <c r="L109" s="9">
        <f t="shared" si="2"/>
        <v>51.75</v>
      </c>
      <c r="M109" s="4">
        <v>16</v>
      </c>
      <c r="N109" s="4">
        <v>6</v>
      </c>
      <c r="O109" s="4">
        <v>8</v>
      </c>
      <c r="P109" s="4">
        <v>3</v>
      </c>
      <c r="Q109" s="4">
        <v>16</v>
      </c>
      <c r="R109" s="4">
        <v>3</v>
      </c>
      <c r="S109" s="4">
        <v>7</v>
      </c>
      <c r="T109" s="4">
        <v>9</v>
      </c>
      <c r="U109" s="4">
        <v>6</v>
      </c>
      <c r="V109" s="4">
        <v>2</v>
      </c>
      <c r="W109" s="4">
        <v>8</v>
      </c>
      <c r="X109" s="4">
        <v>27.5</v>
      </c>
    </row>
    <row r="110" spans="1:24" s="11" customFormat="1" ht="12">
      <c r="A110" s="3" t="s">
        <v>0</v>
      </c>
      <c r="B110" s="4">
        <f t="shared" si="3"/>
        <v>109</v>
      </c>
      <c r="C110" s="3"/>
      <c r="D110" s="4">
        <v>5916</v>
      </c>
      <c r="E110" s="4">
        <v>14839</v>
      </c>
      <c r="F110" s="3" t="s">
        <v>244</v>
      </c>
      <c r="G110" s="3" t="s">
        <v>245</v>
      </c>
      <c r="H110" s="3">
        <v>7683967432</v>
      </c>
      <c r="I110" s="14">
        <v>33046</v>
      </c>
      <c r="J110" s="4">
        <v>69</v>
      </c>
      <c r="K110" s="4">
        <v>34</v>
      </c>
      <c r="L110" s="9">
        <f t="shared" si="2"/>
        <v>51.5</v>
      </c>
      <c r="M110" s="4">
        <v>14</v>
      </c>
      <c r="N110" s="4">
        <v>6</v>
      </c>
      <c r="O110" s="4">
        <v>10</v>
      </c>
      <c r="P110" s="4">
        <v>4</v>
      </c>
      <c r="Q110" s="4">
        <v>14</v>
      </c>
      <c r="R110" s="4">
        <v>5</v>
      </c>
      <c r="S110" s="4">
        <v>7</v>
      </c>
      <c r="T110" s="4">
        <v>9</v>
      </c>
      <c r="U110" s="4">
        <v>3.5</v>
      </c>
      <c r="V110" s="4">
        <v>3</v>
      </c>
      <c r="W110" s="4">
        <v>6.5</v>
      </c>
      <c r="X110" s="4">
        <v>27.5</v>
      </c>
    </row>
    <row r="111" spans="1:24" s="11" customFormat="1" ht="12">
      <c r="A111" s="3" t="s">
        <v>0</v>
      </c>
      <c r="B111" s="4">
        <f t="shared" si="3"/>
        <v>110</v>
      </c>
      <c r="C111" s="3"/>
      <c r="D111" s="4">
        <v>10936</v>
      </c>
      <c r="E111" s="4">
        <v>17935</v>
      </c>
      <c r="F111" s="3" t="s">
        <v>246</v>
      </c>
      <c r="G111" s="3" t="s">
        <v>247</v>
      </c>
      <c r="H111" s="3">
        <v>2496964102</v>
      </c>
      <c r="I111" s="14">
        <v>32416</v>
      </c>
      <c r="J111" s="4">
        <v>73</v>
      </c>
      <c r="K111" s="4">
        <v>29.5</v>
      </c>
      <c r="L111" s="9">
        <f t="shared" si="2"/>
        <v>51.25</v>
      </c>
      <c r="M111" s="4">
        <v>18</v>
      </c>
      <c r="N111" s="4">
        <v>5</v>
      </c>
      <c r="O111" s="4">
        <v>10</v>
      </c>
      <c r="P111" s="4">
        <v>5</v>
      </c>
      <c r="Q111" s="4">
        <v>20</v>
      </c>
      <c r="R111" s="4">
        <v>2</v>
      </c>
      <c r="S111" s="4">
        <v>7</v>
      </c>
      <c r="T111" s="4">
        <v>6</v>
      </c>
      <c r="U111" s="4">
        <v>0.5</v>
      </c>
      <c r="V111" s="4">
        <v>1.5</v>
      </c>
      <c r="W111" s="4">
        <v>2</v>
      </c>
      <c r="X111" s="4">
        <v>27.5</v>
      </c>
    </row>
    <row r="112" spans="1:24" s="11" customFormat="1" ht="12">
      <c r="A112" s="3" t="s">
        <v>0</v>
      </c>
      <c r="B112" s="4">
        <f t="shared" si="3"/>
        <v>111</v>
      </c>
      <c r="C112" s="3"/>
      <c r="D112" s="4">
        <v>11088</v>
      </c>
      <c r="E112" s="4">
        <v>14094</v>
      </c>
      <c r="F112" s="3" t="s">
        <v>248</v>
      </c>
      <c r="G112" s="3" t="s">
        <v>249</v>
      </c>
      <c r="H112" s="3">
        <v>2861459107</v>
      </c>
      <c r="I112" s="14">
        <v>33170</v>
      </c>
      <c r="J112" s="4">
        <v>71</v>
      </c>
      <c r="K112" s="4">
        <v>30</v>
      </c>
      <c r="L112" s="9">
        <f t="shared" si="2"/>
        <v>50.5</v>
      </c>
      <c r="M112" s="4">
        <v>16</v>
      </c>
      <c r="N112" s="4">
        <v>5</v>
      </c>
      <c r="O112" s="4">
        <v>9</v>
      </c>
      <c r="P112" s="4">
        <v>3</v>
      </c>
      <c r="Q112" s="4">
        <v>16</v>
      </c>
      <c r="R112" s="4">
        <v>8</v>
      </c>
      <c r="S112" s="4">
        <v>4</v>
      </c>
      <c r="T112" s="4">
        <v>10</v>
      </c>
      <c r="U112" s="4">
        <v>0</v>
      </c>
      <c r="V112" s="4">
        <v>2.5</v>
      </c>
      <c r="W112" s="4">
        <v>2.5</v>
      </c>
      <c r="X112" s="4">
        <v>27.5</v>
      </c>
    </row>
    <row r="113" spans="9:12" s="13" customFormat="1" ht="12">
      <c r="I113" s="15"/>
      <c r="L113" s="12"/>
    </row>
    <row r="114" spans="9:12" s="13" customFormat="1" ht="12">
      <c r="I114" s="15"/>
      <c r="L114" s="12"/>
    </row>
    <row r="115" spans="9:12" s="13" customFormat="1" ht="12">
      <c r="I115" s="15"/>
      <c r="L115" s="12"/>
    </row>
    <row r="116" spans="9:12" s="13" customFormat="1" ht="12">
      <c r="I116" s="15"/>
      <c r="L116" s="12"/>
    </row>
    <row r="117" spans="9:12" s="13" customFormat="1" ht="12">
      <c r="I117" s="15"/>
      <c r="L117" s="12"/>
    </row>
    <row r="118" spans="9:12" s="13" customFormat="1" ht="12">
      <c r="I118" s="15"/>
      <c r="L118" s="12"/>
    </row>
    <row r="119" spans="9:12" s="13" customFormat="1" ht="12">
      <c r="I119" s="15"/>
      <c r="L119" s="12"/>
    </row>
    <row r="120" spans="9:12" s="13" customFormat="1" ht="12">
      <c r="I120" s="15"/>
      <c r="L120" s="12"/>
    </row>
    <row r="121" spans="9:12" s="13" customFormat="1" ht="12">
      <c r="I121" s="15"/>
      <c r="L121" s="12"/>
    </row>
    <row r="122" spans="9:12" s="13" customFormat="1" ht="12">
      <c r="I122" s="15"/>
      <c r="L122" s="12"/>
    </row>
    <row r="123" spans="9:12" s="13" customFormat="1" ht="12">
      <c r="I123" s="15"/>
      <c r="L123" s="12"/>
    </row>
    <row r="124" spans="9:12" s="13" customFormat="1" ht="12">
      <c r="I124" s="15"/>
      <c r="L124" s="12"/>
    </row>
    <row r="125" spans="9:12" s="13" customFormat="1" ht="12">
      <c r="I125" s="15"/>
      <c r="L125" s="12"/>
    </row>
    <row r="126" spans="9:12" s="13" customFormat="1" ht="12">
      <c r="I126" s="15"/>
      <c r="L126" s="12"/>
    </row>
    <row r="127" spans="9:12" s="13" customFormat="1" ht="12">
      <c r="I127" s="15"/>
      <c r="L127" s="12"/>
    </row>
    <row r="128" spans="9:12" s="13" customFormat="1" ht="12">
      <c r="I128" s="15"/>
      <c r="L128" s="12"/>
    </row>
    <row r="129" spans="9:12" s="13" customFormat="1" ht="12">
      <c r="I129" s="15"/>
      <c r="L129" s="12"/>
    </row>
    <row r="130" spans="9:12" s="13" customFormat="1" ht="12">
      <c r="I130" s="15"/>
      <c r="L130" s="12"/>
    </row>
    <row r="131" spans="9:12" s="13" customFormat="1" ht="12">
      <c r="I131" s="15"/>
      <c r="L131" s="12"/>
    </row>
    <row r="132" spans="9:12" s="13" customFormat="1" ht="12">
      <c r="I132" s="15"/>
      <c r="L132" s="12"/>
    </row>
    <row r="133" spans="9:12" s="13" customFormat="1" ht="12">
      <c r="I133" s="15"/>
      <c r="L133" s="12"/>
    </row>
    <row r="134" spans="9:12" s="13" customFormat="1" ht="12">
      <c r="I134" s="15"/>
      <c r="L134" s="12"/>
    </row>
    <row r="135" spans="9:12" s="13" customFormat="1" ht="12">
      <c r="I135" s="15"/>
      <c r="L135" s="12"/>
    </row>
    <row r="136" spans="9:12" s="13" customFormat="1" ht="12">
      <c r="I136" s="15"/>
      <c r="L136" s="12"/>
    </row>
    <row r="137" spans="9:12" s="13" customFormat="1" ht="12">
      <c r="I137" s="15"/>
      <c r="L137" s="12"/>
    </row>
    <row r="138" spans="9:12" s="13" customFormat="1" ht="12">
      <c r="I138" s="15"/>
      <c r="L138" s="12"/>
    </row>
    <row r="139" spans="9:12" s="13" customFormat="1" ht="12">
      <c r="I139" s="15"/>
      <c r="L139" s="12"/>
    </row>
    <row r="140" spans="9:12" s="13" customFormat="1" ht="12">
      <c r="I140" s="15"/>
      <c r="L140" s="12"/>
    </row>
    <row r="141" spans="9:12" s="13" customFormat="1" ht="12">
      <c r="I141" s="15"/>
      <c r="L141" s="12"/>
    </row>
    <row r="142" spans="9:12" s="13" customFormat="1" ht="12">
      <c r="I142" s="15"/>
      <c r="L142" s="12"/>
    </row>
    <row r="143" spans="9:12" s="13" customFormat="1" ht="12">
      <c r="I143" s="15"/>
      <c r="L143" s="12"/>
    </row>
    <row r="144" spans="9:12" s="13" customFormat="1" ht="12">
      <c r="I144" s="15"/>
      <c r="L144" s="12"/>
    </row>
    <row r="145" spans="9:12" s="13" customFormat="1" ht="12">
      <c r="I145" s="15"/>
      <c r="L145" s="12"/>
    </row>
    <row r="146" spans="9:12" s="13" customFormat="1" ht="12">
      <c r="I146" s="15"/>
      <c r="L146" s="12"/>
    </row>
    <row r="147" spans="9:12" s="13" customFormat="1" ht="12">
      <c r="I147" s="15"/>
      <c r="L147" s="12"/>
    </row>
    <row r="148" spans="9:12" s="13" customFormat="1" ht="12">
      <c r="I148" s="15"/>
      <c r="L148" s="12"/>
    </row>
    <row r="149" spans="9:12" s="13" customFormat="1" ht="12">
      <c r="I149" s="15"/>
      <c r="L149" s="12"/>
    </row>
    <row r="150" spans="9:12" s="13" customFormat="1" ht="12">
      <c r="I150" s="15"/>
      <c r="L150" s="12"/>
    </row>
    <row r="151" spans="9:12" s="13" customFormat="1" ht="12">
      <c r="I151" s="15"/>
      <c r="L151" s="12"/>
    </row>
    <row r="152" spans="9:12" s="13" customFormat="1" ht="12">
      <c r="I152" s="15"/>
      <c r="L152" s="12"/>
    </row>
    <row r="153" spans="9:12" s="13" customFormat="1" ht="12">
      <c r="I153" s="15"/>
      <c r="L153" s="12"/>
    </row>
    <row r="154" spans="9:12" s="13" customFormat="1" ht="12">
      <c r="I154" s="15"/>
      <c r="L154" s="12"/>
    </row>
    <row r="155" spans="9:12" s="13" customFormat="1" ht="12">
      <c r="I155" s="15"/>
      <c r="L155" s="12"/>
    </row>
    <row r="156" spans="9:12" s="13" customFormat="1" ht="12">
      <c r="I156" s="15"/>
      <c r="L156" s="12"/>
    </row>
    <row r="157" spans="9:12" s="13" customFormat="1" ht="12">
      <c r="I157" s="15"/>
      <c r="L157" s="12"/>
    </row>
    <row r="158" spans="9:12" s="13" customFormat="1" ht="12">
      <c r="I158" s="15"/>
      <c r="L158" s="12"/>
    </row>
    <row r="159" spans="9:12" s="13" customFormat="1" ht="12">
      <c r="I159" s="15"/>
      <c r="L159" s="12"/>
    </row>
    <row r="160" spans="9:12" s="13" customFormat="1" ht="12">
      <c r="I160" s="15"/>
      <c r="L160" s="12"/>
    </row>
    <row r="161" spans="9:12" s="13" customFormat="1" ht="12">
      <c r="I161" s="15"/>
      <c r="L161" s="12"/>
    </row>
    <row r="162" spans="9:12" s="13" customFormat="1" ht="12">
      <c r="I162" s="15"/>
      <c r="L162" s="12"/>
    </row>
    <row r="163" spans="9:12" s="13" customFormat="1" ht="12">
      <c r="I163" s="15"/>
      <c r="L163" s="12"/>
    </row>
    <row r="164" spans="9:12" s="13" customFormat="1" ht="12">
      <c r="I164" s="15"/>
      <c r="L164" s="12"/>
    </row>
    <row r="165" spans="9:12" s="13" customFormat="1" ht="12">
      <c r="I165" s="15"/>
      <c r="L165" s="12"/>
    </row>
    <row r="166" spans="9:12" s="13" customFormat="1" ht="12">
      <c r="I166" s="15"/>
      <c r="L166" s="12"/>
    </row>
    <row r="167" spans="9:12" s="13" customFormat="1" ht="12">
      <c r="I167" s="15"/>
      <c r="L167" s="12"/>
    </row>
    <row r="168" spans="9:12" s="13" customFormat="1" ht="12">
      <c r="I168" s="15"/>
      <c r="L168" s="12"/>
    </row>
    <row r="169" spans="9:12" s="13" customFormat="1" ht="12">
      <c r="I169" s="15"/>
      <c r="L169" s="12"/>
    </row>
    <row r="170" spans="9:12" s="13" customFormat="1" ht="12">
      <c r="I170" s="15"/>
      <c r="L170" s="12"/>
    </row>
    <row r="171" spans="9:12" s="13" customFormat="1" ht="12">
      <c r="I171" s="15"/>
      <c r="L171" s="12"/>
    </row>
    <row r="172" spans="9:12" s="13" customFormat="1" ht="12">
      <c r="I172" s="15"/>
      <c r="L172" s="12"/>
    </row>
    <row r="173" spans="9:12" s="13" customFormat="1" ht="12">
      <c r="I173" s="15"/>
      <c r="L173" s="12"/>
    </row>
    <row r="174" spans="9:12" s="13" customFormat="1" ht="12">
      <c r="I174" s="15"/>
      <c r="L174" s="12"/>
    </row>
    <row r="175" spans="9:12" s="13" customFormat="1" ht="12">
      <c r="I175" s="15"/>
      <c r="L175" s="12"/>
    </row>
    <row r="176" spans="9:12" s="13" customFormat="1" ht="12">
      <c r="I176" s="15"/>
      <c r="L176" s="12"/>
    </row>
    <row r="177" spans="9:12" s="13" customFormat="1" ht="12">
      <c r="I177" s="15"/>
      <c r="L177" s="12"/>
    </row>
    <row r="178" spans="9:12" s="13" customFormat="1" ht="12">
      <c r="I178" s="15"/>
      <c r="L178" s="12"/>
    </row>
    <row r="179" spans="9:12" s="13" customFormat="1" ht="12">
      <c r="I179" s="15"/>
      <c r="L179" s="12"/>
    </row>
    <row r="180" spans="9:12" s="13" customFormat="1" ht="12">
      <c r="I180" s="15"/>
      <c r="L180" s="12"/>
    </row>
    <row r="181" spans="9:12" s="13" customFormat="1" ht="12">
      <c r="I181" s="15"/>
      <c r="L181" s="12"/>
    </row>
    <row r="182" spans="9:12" s="13" customFormat="1" ht="12">
      <c r="I182" s="15"/>
      <c r="L182" s="12"/>
    </row>
    <row r="183" spans="9:12" s="13" customFormat="1" ht="12">
      <c r="I183" s="15"/>
      <c r="L183" s="12"/>
    </row>
    <row r="184" spans="9:12" s="13" customFormat="1" ht="12">
      <c r="I184" s="15"/>
      <c r="L184" s="12"/>
    </row>
    <row r="185" spans="9:12" s="13" customFormat="1" ht="12">
      <c r="I185" s="15"/>
      <c r="L185" s="12"/>
    </row>
    <row r="186" spans="9:12" s="13" customFormat="1" ht="12">
      <c r="I186" s="15"/>
      <c r="L186" s="12"/>
    </row>
    <row r="187" spans="9:12" s="13" customFormat="1" ht="12">
      <c r="I187" s="15"/>
      <c r="L187" s="12"/>
    </row>
    <row r="188" spans="9:12" s="13" customFormat="1" ht="12">
      <c r="I188" s="15"/>
      <c r="L188" s="12"/>
    </row>
    <row r="189" spans="9:12" s="13" customFormat="1" ht="12">
      <c r="I189" s="15"/>
      <c r="L189" s="12"/>
    </row>
    <row r="190" spans="9:12" s="13" customFormat="1" ht="12">
      <c r="I190" s="15"/>
      <c r="L190" s="12"/>
    </row>
    <row r="191" spans="9:12" s="13" customFormat="1" ht="12">
      <c r="I191" s="15"/>
      <c r="L191" s="12"/>
    </row>
    <row r="192" spans="9:12" s="13" customFormat="1" ht="12">
      <c r="I192" s="15"/>
      <c r="L192" s="12"/>
    </row>
    <row r="193" spans="9:12" s="13" customFormat="1" ht="12">
      <c r="I193" s="15"/>
      <c r="L193" s="12"/>
    </row>
    <row r="194" spans="9:12" s="13" customFormat="1" ht="12">
      <c r="I194" s="15"/>
      <c r="L194" s="12"/>
    </row>
    <row r="195" spans="9:12" s="13" customFormat="1" ht="12">
      <c r="I195" s="15"/>
      <c r="L195" s="12"/>
    </row>
    <row r="196" spans="9:12" s="13" customFormat="1" ht="12">
      <c r="I196" s="15"/>
      <c r="L196" s="12"/>
    </row>
    <row r="197" spans="9:12" s="13" customFormat="1" ht="12">
      <c r="I197" s="15"/>
      <c r="L197" s="12"/>
    </row>
    <row r="198" spans="9:12" s="13" customFormat="1" ht="12">
      <c r="I198" s="15"/>
      <c r="L198" s="12"/>
    </row>
    <row r="199" spans="9:12" s="13" customFormat="1" ht="12">
      <c r="I199" s="15"/>
      <c r="L199" s="12"/>
    </row>
    <row r="200" spans="9:12" s="13" customFormat="1" ht="12">
      <c r="I200" s="15"/>
      <c r="L200" s="12"/>
    </row>
    <row r="201" spans="9:12" s="13" customFormat="1" ht="12">
      <c r="I201" s="15"/>
      <c r="L201" s="12"/>
    </row>
    <row r="202" spans="9:12" s="13" customFormat="1" ht="12">
      <c r="I202" s="15"/>
      <c r="L202" s="12"/>
    </row>
    <row r="203" spans="9:12" s="13" customFormat="1" ht="12">
      <c r="I203" s="15"/>
      <c r="L203" s="12"/>
    </row>
    <row r="204" spans="9:12" s="13" customFormat="1" ht="12">
      <c r="I204" s="15"/>
      <c r="L204" s="12"/>
    </row>
    <row r="205" spans="9:12" s="13" customFormat="1" ht="12">
      <c r="I205" s="15"/>
      <c r="L205" s="12"/>
    </row>
    <row r="206" spans="9:12" s="13" customFormat="1" ht="12">
      <c r="I206" s="15"/>
      <c r="L206" s="12"/>
    </row>
    <row r="207" spans="9:12" s="13" customFormat="1" ht="12">
      <c r="I207" s="15"/>
      <c r="L207" s="12"/>
    </row>
    <row r="208" spans="9:12" s="13" customFormat="1" ht="12">
      <c r="I208" s="15"/>
      <c r="L208" s="12"/>
    </row>
    <row r="209" spans="9:12" s="13" customFormat="1" ht="12">
      <c r="I209" s="15"/>
      <c r="L209" s="12"/>
    </row>
    <row r="210" spans="9:12" s="13" customFormat="1" ht="12">
      <c r="I210" s="15"/>
      <c r="L210" s="12"/>
    </row>
    <row r="211" spans="9:12" s="13" customFormat="1" ht="12">
      <c r="I211" s="15"/>
      <c r="L211" s="12"/>
    </row>
    <row r="212" spans="9:12" s="13" customFormat="1" ht="12">
      <c r="I212" s="15"/>
      <c r="L212" s="12"/>
    </row>
    <row r="213" spans="9:12" s="13" customFormat="1" ht="12">
      <c r="I213" s="15"/>
      <c r="L213" s="12"/>
    </row>
    <row r="214" spans="9:12" s="13" customFormat="1" ht="12">
      <c r="I214" s="15"/>
      <c r="L214" s="12"/>
    </row>
    <row r="215" spans="9:12" s="13" customFormat="1" ht="12">
      <c r="I215" s="15"/>
      <c r="L215" s="12"/>
    </row>
    <row r="216" spans="9:12" s="13" customFormat="1" ht="12">
      <c r="I216" s="15"/>
      <c r="L216" s="12"/>
    </row>
    <row r="217" spans="9:12" s="13" customFormat="1" ht="12">
      <c r="I217" s="15"/>
      <c r="L217" s="12"/>
    </row>
    <row r="218" spans="9:12" s="13" customFormat="1" ht="12">
      <c r="I218" s="15"/>
      <c r="L218" s="12"/>
    </row>
    <row r="219" spans="9:12" s="13" customFormat="1" ht="12">
      <c r="I219" s="15"/>
      <c r="L219" s="12"/>
    </row>
    <row r="220" spans="9:12" s="13" customFormat="1" ht="12">
      <c r="I220" s="15"/>
      <c r="L220" s="12"/>
    </row>
    <row r="221" spans="9:12" s="13" customFormat="1" ht="12">
      <c r="I221" s="15"/>
      <c r="L221" s="12"/>
    </row>
    <row r="222" spans="9:12" s="13" customFormat="1" ht="12">
      <c r="I222" s="15"/>
      <c r="L222" s="12"/>
    </row>
    <row r="223" spans="9:12" s="13" customFormat="1" ht="12">
      <c r="I223" s="15"/>
      <c r="L223" s="12"/>
    </row>
    <row r="224" spans="9:12" s="13" customFormat="1" ht="12">
      <c r="I224" s="15"/>
      <c r="L224" s="12"/>
    </row>
    <row r="225" spans="9:12" s="13" customFormat="1" ht="12">
      <c r="I225" s="15"/>
      <c r="L225" s="12"/>
    </row>
    <row r="226" spans="9:12" s="13" customFormat="1" ht="12">
      <c r="I226" s="15"/>
      <c r="L226" s="12"/>
    </row>
    <row r="227" spans="9:12" s="13" customFormat="1" ht="12">
      <c r="I227" s="15"/>
      <c r="L227" s="12"/>
    </row>
    <row r="228" spans="9:12" s="13" customFormat="1" ht="12">
      <c r="I228" s="15"/>
      <c r="L228" s="12"/>
    </row>
    <row r="229" spans="9:12" s="13" customFormat="1" ht="12">
      <c r="I229" s="15"/>
      <c r="L229" s="12"/>
    </row>
    <row r="230" spans="9:12" s="13" customFormat="1" ht="12">
      <c r="I230" s="15"/>
      <c r="L230" s="12"/>
    </row>
    <row r="231" spans="9:12" s="13" customFormat="1" ht="12">
      <c r="I231" s="15"/>
      <c r="L231" s="12"/>
    </row>
    <row r="232" spans="9:12" s="13" customFormat="1" ht="12">
      <c r="I232" s="15"/>
      <c r="L232" s="12"/>
    </row>
    <row r="233" spans="9:12" s="13" customFormat="1" ht="12">
      <c r="I233" s="15"/>
      <c r="L233" s="12"/>
    </row>
    <row r="234" spans="9:12" s="13" customFormat="1" ht="12">
      <c r="I234" s="15"/>
      <c r="L234" s="12"/>
    </row>
    <row r="235" spans="9:12" s="13" customFormat="1" ht="12">
      <c r="I235" s="15"/>
      <c r="L235" s="12"/>
    </row>
    <row r="236" spans="9:12" s="13" customFormat="1" ht="12">
      <c r="I236" s="15"/>
      <c r="L236" s="12"/>
    </row>
    <row r="237" spans="9:12" s="13" customFormat="1" ht="12">
      <c r="I237" s="15"/>
      <c r="L237" s="12"/>
    </row>
    <row r="238" spans="9:12" s="13" customFormat="1" ht="12">
      <c r="I238" s="15"/>
      <c r="L238" s="12"/>
    </row>
    <row r="239" spans="9:12" s="13" customFormat="1" ht="12">
      <c r="I239" s="15"/>
      <c r="L239" s="12"/>
    </row>
    <row r="240" spans="9:12" s="13" customFormat="1" ht="12">
      <c r="I240" s="15"/>
      <c r="L240" s="12"/>
    </row>
    <row r="241" spans="9:12" s="13" customFormat="1" ht="12">
      <c r="I241" s="15"/>
      <c r="L241" s="12"/>
    </row>
    <row r="242" spans="9:12" s="13" customFormat="1" ht="12">
      <c r="I242" s="15"/>
      <c r="L242" s="12"/>
    </row>
    <row r="243" spans="9:12" s="13" customFormat="1" ht="12">
      <c r="I243" s="15"/>
      <c r="L243" s="12"/>
    </row>
    <row r="244" spans="9:12" s="13" customFormat="1" ht="12">
      <c r="I244" s="15"/>
      <c r="L244" s="12"/>
    </row>
    <row r="245" spans="9:12" s="13" customFormat="1" ht="12">
      <c r="I245" s="15"/>
      <c r="L245" s="12"/>
    </row>
    <row r="246" spans="9:12" s="13" customFormat="1" ht="12">
      <c r="I246" s="15"/>
      <c r="L246" s="12"/>
    </row>
    <row r="247" spans="9:12" s="13" customFormat="1" ht="12">
      <c r="I247" s="15"/>
      <c r="L247" s="12"/>
    </row>
    <row r="248" spans="9:12" s="13" customFormat="1" ht="12">
      <c r="I248" s="15"/>
      <c r="L248" s="12"/>
    </row>
    <row r="249" spans="9:12" s="13" customFormat="1" ht="12">
      <c r="I249" s="15"/>
      <c r="L249" s="12"/>
    </row>
    <row r="250" spans="9:12" s="13" customFormat="1" ht="12">
      <c r="I250" s="15"/>
      <c r="L250" s="12"/>
    </row>
    <row r="251" spans="9:12" s="13" customFormat="1" ht="12">
      <c r="I251" s="15"/>
      <c r="L251" s="12"/>
    </row>
    <row r="252" spans="9:12" s="13" customFormat="1" ht="12">
      <c r="I252" s="15"/>
      <c r="L252" s="12"/>
    </row>
    <row r="253" spans="9:12" s="13" customFormat="1" ht="12">
      <c r="I253" s="15"/>
      <c r="L253" s="12"/>
    </row>
    <row r="254" spans="9:12" s="13" customFormat="1" ht="12">
      <c r="I254" s="15"/>
      <c r="L254" s="12"/>
    </row>
    <row r="255" spans="9:12" s="13" customFormat="1" ht="12">
      <c r="I255" s="15"/>
      <c r="L255" s="12"/>
    </row>
    <row r="256" spans="9:12" s="13" customFormat="1" ht="12">
      <c r="I256" s="15"/>
      <c r="L256" s="12"/>
    </row>
    <row r="257" spans="9:12" s="13" customFormat="1" ht="12">
      <c r="I257" s="15"/>
      <c r="L257" s="12"/>
    </row>
    <row r="258" spans="9:12" s="13" customFormat="1" ht="12">
      <c r="I258" s="15"/>
      <c r="L258" s="12"/>
    </row>
    <row r="259" spans="9:12" s="13" customFormat="1" ht="12">
      <c r="I259" s="15"/>
      <c r="L259" s="12"/>
    </row>
    <row r="260" spans="9:12" s="13" customFormat="1" ht="12">
      <c r="I260" s="15"/>
      <c r="L260" s="12"/>
    </row>
    <row r="261" spans="9:12" s="13" customFormat="1" ht="12">
      <c r="I261" s="15"/>
      <c r="L261" s="12"/>
    </row>
    <row r="262" spans="9:12" s="13" customFormat="1" ht="12">
      <c r="I262" s="15"/>
      <c r="L262" s="12"/>
    </row>
    <row r="263" spans="9:12" s="13" customFormat="1" ht="12">
      <c r="I263" s="15"/>
      <c r="L263" s="12"/>
    </row>
    <row r="264" spans="9:12" s="13" customFormat="1" ht="12">
      <c r="I264" s="15"/>
      <c r="L264" s="12"/>
    </row>
    <row r="265" spans="9:12" s="13" customFormat="1" ht="12">
      <c r="I265" s="15"/>
      <c r="L265" s="12"/>
    </row>
    <row r="266" spans="9:12" s="13" customFormat="1" ht="12">
      <c r="I266" s="15"/>
      <c r="L266" s="12"/>
    </row>
    <row r="267" spans="9:12" s="13" customFormat="1" ht="12">
      <c r="I267" s="15"/>
      <c r="L267" s="12"/>
    </row>
    <row r="268" spans="9:12" s="13" customFormat="1" ht="12">
      <c r="I268" s="15"/>
      <c r="L268" s="12"/>
    </row>
    <row r="269" spans="9:12" s="13" customFormat="1" ht="12">
      <c r="I269" s="15"/>
      <c r="L269" s="12"/>
    </row>
    <row r="270" spans="9:12" s="13" customFormat="1" ht="12">
      <c r="I270" s="15"/>
      <c r="L270" s="12"/>
    </row>
    <row r="271" spans="9:12" s="13" customFormat="1" ht="12">
      <c r="I271" s="15"/>
      <c r="L271" s="12"/>
    </row>
    <row r="272" spans="9:12" s="13" customFormat="1" ht="12">
      <c r="I272" s="15"/>
      <c r="L272" s="12"/>
    </row>
    <row r="273" spans="9:12" s="13" customFormat="1" ht="12">
      <c r="I273" s="15"/>
      <c r="L273" s="12"/>
    </row>
    <row r="274" spans="9:12" s="13" customFormat="1" ht="12">
      <c r="I274" s="15"/>
      <c r="L274" s="12"/>
    </row>
    <row r="275" spans="9:12" s="13" customFormat="1" ht="12">
      <c r="I275" s="15"/>
      <c r="L275" s="12"/>
    </row>
    <row r="276" spans="9:12" s="13" customFormat="1" ht="12">
      <c r="I276" s="15"/>
      <c r="L276" s="12"/>
    </row>
    <row r="277" spans="9:12" s="13" customFormat="1" ht="12">
      <c r="I277" s="15"/>
      <c r="L277" s="12"/>
    </row>
    <row r="278" spans="9:12" s="13" customFormat="1" ht="12">
      <c r="I278" s="15"/>
      <c r="L278" s="12"/>
    </row>
    <row r="279" spans="9:12" s="13" customFormat="1" ht="12">
      <c r="I279" s="15"/>
      <c r="L279" s="12"/>
    </row>
    <row r="280" spans="9:12" s="13" customFormat="1" ht="12">
      <c r="I280" s="15"/>
      <c r="L280" s="12"/>
    </row>
    <row r="281" spans="9:12" s="13" customFormat="1" ht="12">
      <c r="I281" s="15"/>
      <c r="L281" s="12"/>
    </row>
    <row r="282" spans="9:12" s="13" customFormat="1" ht="12">
      <c r="I282" s="15"/>
      <c r="L282" s="12"/>
    </row>
    <row r="283" spans="9:12" s="13" customFormat="1" ht="12">
      <c r="I283" s="15"/>
      <c r="L283" s="12"/>
    </row>
    <row r="284" spans="9:12" s="13" customFormat="1" ht="12">
      <c r="I284" s="15"/>
      <c r="L284" s="12"/>
    </row>
    <row r="285" spans="9:12" s="13" customFormat="1" ht="12">
      <c r="I285" s="15"/>
      <c r="L285" s="12"/>
    </row>
    <row r="286" spans="9:12" s="13" customFormat="1" ht="12">
      <c r="I286" s="15"/>
      <c r="L286" s="12"/>
    </row>
    <row r="287" spans="9:12" s="13" customFormat="1" ht="12">
      <c r="I287" s="15"/>
      <c r="L287" s="12"/>
    </row>
    <row r="288" spans="9:12" s="13" customFormat="1" ht="12">
      <c r="I288" s="15"/>
      <c r="L288" s="12"/>
    </row>
    <row r="289" spans="9:12" s="13" customFormat="1" ht="12">
      <c r="I289" s="15"/>
      <c r="L289" s="12"/>
    </row>
    <row r="290" spans="9:12" s="13" customFormat="1" ht="12">
      <c r="I290" s="15"/>
      <c r="L290" s="12"/>
    </row>
    <row r="291" spans="9:12" s="13" customFormat="1" ht="12">
      <c r="I291" s="15"/>
      <c r="L291" s="12"/>
    </row>
    <row r="292" spans="9:12" s="13" customFormat="1" ht="12">
      <c r="I292" s="15"/>
      <c r="L292" s="12"/>
    </row>
    <row r="293" spans="9:12" s="13" customFormat="1" ht="12">
      <c r="I293" s="15"/>
      <c r="L293" s="12"/>
    </row>
    <row r="294" spans="9:12" s="13" customFormat="1" ht="12">
      <c r="I294" s="15"/>
      <c r="L294" s="12"/>
    </row>
    <row r="295" spans="9:12" s="13" customFormat="1" ht="12">
      <c r="I295" s="15"/>
      <c r="L295" s="12"/>
    </row>
    <row r="296" spans="9:12" s="13" customFormat="1" ht="12">
      <c r="I296" s="15"/>
      <c r="L296" s="12"/>
    </row>
    <row r="297" spans="9:12" s="13" customFormat="1" ht="12">
      <c r="I297" s="15"/>
      <c r="L297" s="12"/>
    </row>
    <row r="298" spans="9:12" s="13" customFormat="1" ht="12">
      <c r="I298" s="15"/>
      <c r="L298" s="12"/>
    </row>
    <row r="299" spans="9:12" s="13" customFormat="1" ht="12">
      <c r="I299" s="15"/>
      <c r="L299" s="12"/>
    </row>
    <row r="300" spans="9:12" s="13" customFormat="1" ht="12">
      <c r="I300" s="15"/>
      <c r="L300" s="12"/>
    </row>
    <row r="301" spans="9:12" s="13" customFormat="1" ht="12">
      <c r="I301" s="15"/>
      <c r="L301" s="12"/>
    </row>
    <row r="302" spans="9:12" s="13" customFormat="1" ht="12">
      <c r="I302" s="15"/>
      <c r="L302" s="12"/>
    </row>
    <row r="303" spans="9:12" s="13" customFormat="1" ht="12">
      <c r="I303" s="15"/>
      <c r="L303" s="12"/>
    </row>
    <row r="304" spans="9:12" s="13" customFormat="1" ht="12">
      <c r="I304" s="15"/>
      <c r="L304" s="12"/>
    </row>
    <row r="305" spans="9:12" s="13" customFormat="1" ht="12">
      <c r="I305" s="15"/>
      <c r="L305" s="12"/>
    </row>
    <row r="306" spans="9:12" s="13" customFormat="1" ht="12">
      <c r="I306" s="15"/>
      <c r="L306" s="12"/>
    </row>
    <row r="307" spans="9:12" s="13" customFormat="1" ht="12">
      <c r="I307" s="15"/>
      <c r="L307" s="12"/>
    </row>
    <row r="308" spans="9:12" s="13" customFormat="1" ht="12">
      <c r="I308" s="15"/>
      <c r="L308" s="12"/>
    </row>
    <row r="309" spans="9:12" s="13" customFormat="1" ht="12">
      <c r="I309" s="15"/>
      <c r="L309" s="12"/>
    </row>
    <row r="310" spans="9:12" s="13" customFormat="1" ht="12">
      <c r="I310" s="15"/>
      <c r="L310" s="12"/>
    </row>
    <row r="311" spans="9:12" s="13" customFormat="1" ht="12">
      <c r="I311" s="15"/>
      <c r="L311" s="12"/>
    </row>
    <row r="312" spans="9:12" s="13" customFormat="1" ht="12">
      <c r="I312" s="15"/>
      <c r="L312" s="12"/>
    </row>
    <row r="313" spans="9:12" s="13" customFormat="1" ht="12">
      <c r="I313" s="15"/>
      <c r="L313" s="12"/>
    </row>
    <row r="314" spans="9:12" s="13" customFormat="1" ht="12">
      <c r="I314" s="15"/>
      <c r="L314" s="12"/>
    </row>
    <row r="315" spans="9:12" s="13" customFormat="1" ht="12">
      <c r="I315" s="15"/>
      <c r="L315" s="12"/>
    </row>
    <row r="316" spans="9:12" s="13" customFormat="1" ht="12">
      <c r="I316" s="15"/>
      <c r="L316" s="12"/>
    </row>
    <row r="317" spans="9:12" s="13" customFormat="1" ht="12">
      <c r="I317" s="15"/>
      <c r="L317" s="12"/>
    </row>
    <row r="318" spans="9:12" s="13" customFormat="1" ht="12">
      <c r="I318" s="15"/>
      <c r="L318" s="12"/>
    </row>
    <row r="319" spans="9:12" s="13" customFormat="1" ht="12">
      <c r="I319" s="15"/>
      <c r="L319" s="12"/>
    </row>
    <row r="320" spans="9:12" s="13" customFormat="1" ht="12">
      <c r="I320" s="15"/>
      <c r="L320" s="12"/>
    </row>
    <row r="321" spans="9:12" s="13" customFormat="1" ht="12">
      <c r="I321" s="15"/>
      <c r="L321" s="12"/>
    </row>
    <row r="322" spans="9:12" s="13" customFormat="1" ht="12">
      <c r="I322" s="15"/>
      <c r="L322" s="12"/>
    </row>
    <row r="323" spans="9:12" s="13" customFormat="1" ht="12">
      <c r="I323" s="15"/>
      <c r="L323" s="12"/>
    </row>
    <row r="324" spans="9:12" s="13" customFormat="1" ht="12">
      <c r="I324" s="15"/>
      <c r="L324" s="12"/>
    </row>
    <row r="325" spans="9:12" s="13" customFormat="1" ht="12">
      <c r="I325" s="15"/>
      <c r="L325" s="12"/>
    </row>
    <row r="326" spans="9:12" s="13" customFormat="1" ht="12">
      <c r="I326" s="15"/>
      <c r="L326" s="12"/>
    </row>
    <row r="327" spans="9:12" s="13" customFormat="1" ht="12">
      <c r="I327" s="15"/>
      <c r="L327" s="12"/>
    </row>
    <row r="328" spans="9:12" s="13" customFormat="1" ht="12">
      <c r="I328" s="15"/>
      <c r="L328" s="12"/>
    </row>
    <row r="329" spans="9:12" s="13" customFormat="1" ht="12">
      <c r="I329" s="15"/>
      <c r="L329" s="12"/>
    </row>
    <row r="330" spans="9:12" s="13" customFormat="1" ht="12">
      <c r="I330" s="15"/>
      <c r="L330" s="12"/>
    </row>
    <row r="331" spans="9:12" s="13" customFormat="1" ht="12">
      <c r="I331" s="15"/>
      <c r="L331" s="12"/>
    </row>
    <row r="332" spans="9:12" s="13" customFormat="1" ht="12">
      <c r="I332" s="15"/>
      <c r="L332" s="12"/>
    </row>
    <row r="333" spans="9:12" s="13" customFormat="1" ht="12">
      <c r="I333" s="15"/>
      <c r="L333" s="12"/>
    </row>
    <row r="334" spans="9:12" s="13" customFormat="1" ht="12">
      <c r="I334" s="15"/>
      <c r="L334" s="12"/>
    </row>
    <row r="335" spans="9:12" s="13" customFormat="1" ht="12">
      <c r="I335" s="15"/>
      <c r="L335" s="12"/>
    </row>
    <row r="336" spans="9:12" s="13" customFormat="1" ht="12">
      <c r="I336" s="15"/>
      <c r="L336" s="12"/>
    </row>
    <row r="337" spans="9:12" s="13" customFormat="1" ht="12">
      <c r="I337" s="15"/>
      <c r="L337" s="12"/>
    </row>
    <row r="338" spans="9:12" s="13" customFormat="1" ht="12">
      <c r="I338" s="15"/>
      <c r="L338" s="12"/>
    </row>
    <row r="339" spans="9:12" s="13" customFormat="1" ht="12">
      <c r="I339" s="15"/>
      <c r="L339" s="12"/>
    </row>
    <row r="340" spans="9:12" s="13" customFormat="1" ht="12">
      <c r="I340" s="15"/>
      <c r="L340" s="12"/>
    </row>
    <row r="341" spans="9:12" s="13" customFormat="1" ht="12">
      <c r="I341" s="15"/>
      <c r="L341" s="12"/>
    </row>
    <row r="342" spans="9:12" s="13" customFormat="1" ht="12">
      <c r="I342" s="15"/>
      <c r="L342" s="12"/>
    </row>
    <row r="343" spans="9:12" s="13" customFormat="1" ht="12">
      <c r="I343" s="15"/>
      <c r="L343" s="12"/>
    </row>
    <row r="344" spans="9:12" s="13" customFormat="1" ht="12">
      <c r="I344" s="15"/>
      <c r="L344" s="12"/>
    </row>
    <row r="345" spans="9:12" s="13" customFormat="1" ht="12">
      <c r="I345" s="15"/>
      <c r="L345" s="12"/>
    </row>
    <row r="346" spans="9:12" s="13" customFormat="1" ht="12">
      <c r="I346" s="15"/>
      <c r="L346" s="12"/>
    </row>
    <row r="347" spans="9:12" s="13" customFormat="1" ht="12">
      <c r="I347" s="15"/>
      <c r="L347" s="12"/>
    </row>
    <row r="348" spans="9:12" s="13" customFormat="1" ht="12">
      <c r="I348" s="15"/>
      <c r="L348" s="12"/>
    </row>
    <row r="349" spans="9:12" s="13" customFormat="1" ht="12">
      <c r="I349" s="15"/>
      <c r="L349" s="12"/>
    </row>
    <row r="350" spans="9:12" s="13" customFormat="1" ht="12">
      <c r="I350" s="15"/>
      <c r="L350" s="12"/>
    </row>
    <row r="351" spans="9:12" s="13" customFormat="1" ht="12">
      <c r="I351" s="15"/>
      <c r="L351" s="12"/>
    </row>
    <row r="352" spans="9:12" s="13" customFormat="1" ht="12">
      <c r="I352" s="15"/>
      <c r="L352" s="12"/>
    </row>
    <row r="353" spans="9:12" s="13" customFormat="1" ht="12">
      <c r="I353" s="15"/>
      <c r="L353" s="12"/>
    </row>
    <row r="354" spans="9:12" s="13" customFormat="1" ht="12">
      <c r="I354" s="15"/>
      <c r="L354" s="12"/>
    </row>
    <row r="355" spans="9:12" s="13" customFormat="1" ht="12">
      <c r="I355" s="15"/>
      <c r="L355" s="12"/>
    </row>
    <row r="356" spans="9:12" s="13" customFormat="1" ht="12">
      <c r="I356" s="15"/>
      <c r="L356" s="12"/>
    </row>
    <row r="357" spans="9:12" s="13" customFormat="1" ht="12">
      <c r="I357" s="15"/>
      <c r="L357" s="12"/>
    </row>
    <row r="358" spans="9:12" s="13" customFormat="1" ht="12">
      <c r="I358" s="15"/>
      <c r="L358" s="12"/>
    </row>
    <row r="359" spans="9:12" s="13" customFormat="1" ht="12">
      <c r="I359" s="15"/>
      <c r="L359" s="12"/>
    </row>
    <row r="360" spans="9:12" s="13" customFormat="1" ht="12">
      <c r="I360" s="15"/>
      <c r="L360" s="12"/>
    </row>
    <row r="361" spans="9:12" s="13" customFormat="1" ht="12">
      <c r="I361" s="15"/>
      <c r="L361" s="12"/>
    </row>
    <row r="362" spans="9:12" s="13" customFormat="1" ht="12">
      <c r="I362" s="15"/>
      <c r="L362" s="12"/>
    </row>
    <row r="363" spans="9:12" s="13" customFormat="1" ht="12">
      <c r="I363" s="15"/>
      <c r="L363" s="12"/>
    </row>
    <row r="364" spans="9:12" s="13" customFormat="1" ht="12">
      <c r="I364" s="15"/>
      <c r="L364" s="12"/>
    </row>
    <row r="365" spans="9:12" s="13" customFormat="1" ht="12">
      <c r="I365" s="15"/>
      <c r="L365" s="12"/>
    </row>
    <row r="366" spans="9:12" s="13" customFormat="1" ht="12">
      <c r="I366" s="15"/>
      <c r="L366" s="12"/>
    </row>
    <row r="367" spans="9:12" s="13" customFormat="1" ht="12">
      <c r="I367" s="15"/>
      <c r="L367" s="12"/>
    </row>
    <row r="368" spans="9:12" s="13" customFormat="1" ht="12">
      <c r="I368" s="15"/>
      <c r="L368" s="12"/>
    </row>
    <row r="369" spans="9:12" s="13" customFormat="1" ht="12">
      <c r="I369" s="15"/>
      <c r="L369" s="12"/>
    </row>
    <row r="370" spans="9:12" s="13" customFormat="1" ht="12">
      <c r="I370" s="15"/>
      <c r="L370" s="12"/>
    </row>
    <row r="371" spans="9:12" s="13" customFormat="1" ht="12">
      <c r="I371" s="15"/>
      <c r="L371" s="12"/>
    </row>
    <row r="372" spans="9:12" s="13" customFormat="1" ht="12">
      <c r="I372" s="15"/>
      <c r="L372" s="12"/>
    </row>
    <row r="373" spans="9:12" s="13" customFormat="1" ht="12">
      <c r="I373" s="15"/>
      <c r="L373" s="12"/>
    </row>
    <row r="374" spans="9:12" s="13" customFormat="1" ht="12">
      <c r="I374" s="15"/>
      <c r="L374" s="12"/>
    </row>
    <row r="375" spans="9:12" s="13" customFormat="1" ht="12">
      <c r="I375" s="15"/>
      <c r="L375" s="12"/>
    </row>
    <row r="376" spans="9:12" s="13" customFormat="1" ht="12">
      <c r="I376" s="15"/>
      <c r="L376" s="12"/>
    </row>
    <row r="377" spans="9:12" s="13" customFormat="1" ht="12">
      <c r="I377" s="15"/>
      <c r="L377" s="12"/>
    </row>
    <row r="378" spans="9:12" s="13" customFormat="1" ht="12">
      <c r="I378" s="15"/>
      <c r="L378" s="12"/>
    </row>
    <row r="379" spans="9:12" s="13" customFormat="1" ht="12">
      <c r="I379" s="15"/>
      <c r="L379" s="12"/>
    </row>
    <row r="380" spans="9:12" s="13" customFormat="1" ht="12">
      <c r="I380" s="15"/>
      <c r="L380" s="12"/>
    </row>
    <row r="381" spans="9:12" s="13" customFormat="1" ht="12">
      <c r="I381" s="15"/>
      <c r="L381" s="12"/>
    </row>
    <row r="382" spans="9:12" s="13" customFormat="1" ht="12">
      <c r="I382" s="15"/>
      <c r="L382" s="12"/>
    </row>
    <row r="383" spans="9:12" s="13" customFormat="1" ht="12">
      <c r="I383" s="15"/>
      <c r="L383" s="12"/>
    </row>
    <row r="384" spans="9:12" s="13" customFormat="1" ht="12">
      <c r="I384" s="15"/>
      <c r="L384" s="12"/>
    </row>
    <row r="385" spans="9:12" s="13" customFormat="1" ht="12">
      <c r="I385" s="15"/>
      <c r="L385" s="12"/>
    </row>
    <row r="386" spans="9:12" s="13" customFormat="1" ht="12">
      <c r="I386" s="15"/>
      <c r="L386" s="12"/>
    </row>
    <row r="387" spans="9:12" s="13" customFormat="1" ht="12">
      <c r="I387" s="15"/>
      <c r="L387" s="12"/>
    </row>
    <row r="388" spans="9:12" s="13" customFormat="1" ht="12">
      <c r="I388" s="15"/>
      <c r="L388" s="12"/>
    </row>
    <row r="389" spans="9:12" s="13" customFormat="1" ht="12">
      <c r="I389" s="15"/>
      <c r="L389" s="12"/>
    </row>
    <row r="390" spans="9:12" s="13" customFormat="1" ht="12">
      <c r="I390" s="15"/>
      <c r="L390" s="12"/>
    </row>
    <row r="391" spans="9:12" s="13" customFormat="1" ht="12">
      <c r="I391" s="15"/>
      <c r="L391" s="12"/>
    </row>
    <row r="392" spans="9:12" s="13" customFormat="1" ht="12">
      <c r="I392" s="15"/>
      <c r="L392" s="12"/>
    </row>
    <row r="393" spans="9:12" s="13" customFormat="1" ht="12">
      <c r="I393" s="15"/>
      <c r="L393" s="12"/>
    </row>
    <row r="394" spans="9:12" s="13" customFormat="1" ht="12">
      <c r="I394" s="15"/>
      <c r="L394" s="12"/>
    </row>
    <row r="395" spans="9:12" s="13" customFormat="1" ht="12">
      <c r="I395" s="15"/>
      <c r="L395" s="12"/>
    </row>
    <row r="396" spans="9:12" s="13" customFormat="1" ht="12">
      <c r="I396" s="15"/>
      <c r="L396" s="12"/>
    </row>
    <row r="397" spans="9:12" s="13" customFormat="1" ht="12">
      <c r="I397" s="15"/>
      <c r="L397" s="12"/>
    </row>
    <row r="398" spans="9:12" s="13" customFormat="1" ht="12">
      <c r="I398" s="15"/>
      <c r="L398" s="12"/>
    </row>
    <row r="399" spans="9:12" s="13" customFormat="1" ht="12">
      <c r="I399" s="15"/>
      <c r="L399" s="12"/>
    </row>
    <row r="400" spans="9:12" s="13" customFormat="1" ht="12">
      <c r="I400" s="15"/>
      <c r="L400" s="12"/>
    </row>
    <row r="401" spans="9:12" s="13" customFormat="1" ht="12">
      <c r="I401" s="15"/>
      <c r="L401" s="12"/>
    </row>
    <row r="402" spans="9:12" s="13" customFormat="1" ht="12">
      <c r="I402" s="15"/>
      <c r="L402" s="12"/>
    </row>
    <row r="403" spans="9:12" s="13" customFormat="1" ht="12">
      <c r="I403" s="15"/>
      <c r="L403" s="12"/>
    </row>
    <row r="404" spans="9:12" s="13" customFormat="1" ht="12">
      <c r="I404" s="15"/>
      <c r="L404" s="12"/>
    </row>
    <row r="405" spans="9:12" s="13" customFormat="1" ht="12">
      <c r="I405" s="15"/>
      <c r="L405" s="12"/>
    </row>
    <row r="406" spans="9:12" s="13" customFormat="1" ht="12">
      <c r="I406" s="15"/>
      <c r="L406" s="12"/>
    </row>
    <row r="407" spans="9:12" s="13" customFormat="1" ht="12">
      <c r="I407" s="15"/>
      <c r="L407" s="12"/>
    </row>
    <row r="408" spans="9:12" s="13" customFormat="1" ht="12">
      <c r="I408" s="15"/>
      <c r="L408" s="12"/>
    </row>
    <row r="409" spans="9:12" s="13" customFormat="1" ht="12">
      <c r="I409" s="15"/>
      <c r="L409" s="12"/>
    </row>
    <row r="410" spans="9:12" s="13" customFormat="1" ht="12">
      <c r="I410" s="15"/>
      <c r="L410" s="12"/>
    </row>
    <row r="411" spans="9:12" s="13" customFormat="1" ht="12">
      <c r="I411" s="15"/>
      <c r="L411" s="12"/>
    </row>
    <row r="412" spans="9:12" s="13" customFormat="1" ht="12">
      <c r="I412" s="15"/>
      <c r="L412" s="12"/>
    </row>
    <row r="413" spans="9:12" s="13" customFormat="1" ht="12">
      <c r="I413" s="15"/>
      <c r="L413" s="12"/>
    </row>
    <row r="414" spans="9:12" s="13" customFormat="1" ht="12">
      <c r="I414" s="15"/>
      <c r="L414" s="12"/>
    </row>
    <row r="415" spans="9:12" s="13" customFormat="1" ht="12">
      <c r="I415" s="15"/>
      <c r="L415" s="12"/>
    </row>
    <row r="416" spans="9:12" s="13" customFormat="1" ht="12">
      <c r="I416" s="15"/>
      <c r="L416" s="12"/>
    </row>
    <row r="417" spans="9:12" s="13" customFormat="1" ht="12">
      <c r="I417" s="15"/>
      <c r="L417" s="12"/>
    </row>
    <row r="418" spans="9:12" s="13" customFormat="1" ht="12">
      <c r="I418" s="15"/>
      <c r="L418" s="12"/>
    </row>
    <row r="419" spans="9:12" s="13" customFormat="1" ht="12">
      <c r="I419" s="15"/>
      <c r="L419" s="12"/>
    </row>
    <row r="420" spans="9:12" s="13" customFormat="1" ht="12">
      <c r="I420" s="15"/>
      <c r="L420" s="12"/>
    </row>
    <row r="421" spans="9:12" s="13" customFormat="1" ht="12">
      <c r="I421" s="15"/>
      <c r="L421" s="12"/>
    </row>
    <row r="422" spans="9:12" s="13" customFormat="1" ht="12">
      <c r="I422" s="15"/>
      <c r="L422" s="12"/>
    </row>
    <row r="423" spans="9:12" s="13" customFormat="1" ht="12">
      <c r="I423" s="15"/>
      <c r="L423" s="12"/>
    </row>
    <row r="424" spans="9:12" s="13" customFormat="1" ht="12">
      <c r="I424" s="15"/>
      <c r="L424" s="12"/>
    </row>
    <row r="425" spans="9:12" s="13" customFormat="1" ht="12">
      <c r="I425" s="15"/>
      <c r="L425" s="12"/>
    </row>
    <row r="426" spans="9:12" s="13" customFormat="1" ht="12">
      <c r="I426" s="15"/>
      <c r="L426" s="12"/>
    </row>
    <row r="427" spans="9:12" s="13" customFormat="1" ht="12">
      <c r="I427" s="15"/>
      <c r="L427" s="12"/>
    </row>
    <row r="428" spans="9:12" s="13" customFormat="1" ht="12">
      <c r="I428" s="15"/>
      <c r="L428" s="12"/>
    </row>
    <row r="429" spans="9:12" s="13" customFormat="1" ht="12">
      <c r="I429" s="15"/>
      <c r="L429" s="12"/>
    </row>
    <row r="430" spans="9:12" s="13" customFormat="1" ht="12">
      <c r="I430" s="15"/>
      <c r="L430" s="12"/>
    </row>
    <row r="431" spans="9:12" s="13" customFormat="1" ht="12">
      <c r="I431" s="15"/>
      <c r="L431" s="12"/>
    </row>
    <row r="432" spans="9:12" s="13" customFormat="1" ht="12">
      <c r="I432" s="15"/>
      <c r="L432" s="12"/>
    </row>
    <row r="433" spans="9:12" s="13" customFormat="1" ht="12">
      <c r="I433" s="15"/>
      <c r="L433" s="12"/>
    </row>
    <row r="434" spans="9:12" s="13" customFormat="1" ht="12">
      <c r="I434" s="15"/>
      <c r="L434" s="12"/>
    </row>
    <row r="435" spans="9:12" s="13" customFormat="1" ht="12">
      <c r="I435" s="15"/>
      <c r="L435" s="12"/>
    </row>
    <row r="436" spans="9:12" s="13" customFormat="1" ht="12">
      <c r="I436" s="15"/>
      <c r="L436" s="12"/>
    </row>
    <row r="437" spans="9:12" s="13" customFormat="1" ht="12">
      <c r="I437" s="15"/>
      <c r="L437" s="12"/>
    </row>
    <row r="438" spans="9:12" s="13" customFormat="1" ht="12">
      <c r="I438" s="15"/>
      <c r="L438" s="12"/>
    </row>
    <row r="439" spans="9:12" s="13" customFormat="1" ht="12">
      <c r="I439" s="15"/>
      <c r="L439" s="12"/>
    </row>
    <row r="440" spans="9:12" s="13" customFormat="1" ht="12">
      <c r="I440" s="15"/>
      <c r="L440" s="12"/>
    </row>
    <row r="441" spans="9:12" s="13" customFormat="1" ht="12">
      <c r="I441" s="15"/>
      <c r="L441" s="12"/>
    </row>
    <row r="442" spans="9:12" s="13" customFormat="1" ht="12">
      <c r="I442" s="15"/>
      <c r="L442" s="12"/>
    </row>
    <row r="443" spans="9:12" s="13" customFormat="1" ht="12">
      <c r="I443" s="15"/>
      <c r="L443" s="12"/>
    </row>
    <row r="444" spans="9:12" s="13" customFormat="1" ht="12">
      <c r="I444" s="15"/>
      <c r="L444" s="12"/>
    </row>
    <row r="445" spans="9:12" s="13" customFormat="1" ht="12">
      <c r="I445" s="15"/>
      <c r="L445" s="12"/>
    </row>
    <row r="446" spans="9:12" s="13" customFormat="1" ht="12">
      <c r="I446" s="15"/>
      <c r="L446" s="12"/>
    </row>
    <row r="447" spans="9:12" s="13" customFormat="1" ht="12">
      <c r="I447" s="15"/>
      <c r="L447" s="12"/>
    </row>
    <row r="448" spans="9:12" s="13" customFormat="1" ht="12">
      <c r="I448" s="15"/>
      <c r="L448" s="12"/>
    </row>
    <row r="449" spans="9:12" s="13" customFormat="1" ht="12">
      <c r="I449" s="15"/>
      <c r="L449" s="12"/>
    </row>
    <row r="450" spans="9:12" s="13" customFormat="1" ht="12">
      <c r="I450" s="15"/>
      <c r="L450" s="12"/>
    </row>
    <row r="451" spans="9:12" s="13" customFormat="1" ht="12">
      <c r="I451" s="15"/>
      <c r="L451" s="12"/>
    </row>
    <row r="452" spans="9:12" s="13" customFormat="1" ht="12">
      <c r="I452" s="15"/>
      <c r="L452" s="12"/>
    </row>
    <row r="453" spans="9:12" s="13" customFormat="1" ht="12">
      <c r="I453" s="15"/>
      <c r="L453" s="12"/>
    </row>
    <row r="454" spans="9:12" s="13" customFormat="1" ht="12">
      <c r="I454" s="15"/>
      <c r="L454" s="12"/>
    </row>
    <row r="455" spans="9:12" s="13" customFormat="1" ht="12">
      <c r="I455" s="15"/>
      <c r="L455" s="12"/>
    </row>
    <row r="456" spans="9:12" s="13" customFormat="1" ht="12">
      <c r="I456" s="15"/>
      <c r="L456" s="12"/>
    </row>
    <row r="457" spans="9:12" s="13" customFormat="1" ht="12">
      <c r="I457" s="15"/>
      <c r="L457" s="12"/>
    </row>
    <row r="458" spans="9:12" s="13" customFormat="1" ht="12">
      <c r="I458" s="15"/>
      <c r="L458" s="12"/>
    </row>
    <row r="459" spans="9:12" s="13" customFormat="1" ht="12">
      <c r="I459" s="15"/>
      <c r="L459" s="12"/>
    </row>
    <row r="460" spans="9:12" s="13" customFormat="1" ht="12">
      <c r="I460" s="15"/>
      <c r="L460" s="12"/>
    </row>
    <row r="461" spans="9:12" s="13" customFormat="1" ht="12">
      <c r="I461" s="15"/>
      <c r="L461" s="12"/>
    </row>
    <row r="462" spans="9:12" s="13" customFormat="1" ht="12">
      <c r="I462" s="15"/>
      <c r="L462" s="12"/>
    </row>
    <row r="463" spans="9:12" s="13" customFormat="1" ht="12">
      <c r="I463" s="15"/>
      <c r="L463" s="12"/>
    </row>
    <row r="464" spans="9:12" s="13" customFormat="1" ht="12">
      <c r="I464" s="15"/>
      <c r="L464" s="12"/>
    </row>
    <row r="465" spans="9:12" s="13" customFormat="1" ht="12">
      <c r="I465" s="15"/>
      <c r="L465" s="12"/>
    </row>
    <row r="466" spans="9:12" s="13" customFormat="1" ht="12">
      <c r="I466" s="15"/>
      <c r="L466" s="12"/>
    </row>
    <row r="467" spans="9:12" s="13" customFormat="1" ht="12">
      <c r="I467" s="15"/>
      <c r="L467" s="12"/>
    </row>
    <row r="468" spans="9:12" s="13" customFormat="1" ht="12">
      <c r="I468" s="15"/>
      <c r="L468" s="12"/>
    </row>
    <row r="469" spans="9:12" s="13" customFormat="1" ht="12">
      <c r="I469" s="15"/>
      <c r="L469" s="12"/>
    </row>
    <row r="470" spans="9:12" s="13" customFormat="1" ht="12">
      <c r="I470" s="15"/>
      <c r="L470" s="12"/>
    </row>
    <row r="471" spans="9:12" s="13" customFormat="1" ht="12">
      <c r="I471" s="15"/>
      <c r="L471" s="12"/>
    </row>
    <row r="472" spans="9:12" s="13" customFormat="1" ht="12">
      <c r="I472" s="15"/>
      <c r="L472" s="12"/>
    </row>
    <row r="473" spans="9:12" s="13" customFormat="1" ht="12">
      <c r="I473" s="15"/>
      <c r="L473" s="12"/>
    </row>
    <row r="474" spans="9:12" s="13" customFormat="1" ht="12">
      <c r="I474" s="15"/>
      <c r="L474" s="12"/>
    </row>
    <row r="475" spans="9:12" s="13" customFormat="1" ht="12">
      <c r="I475" s="15"/>
      <c r="L475" s="12"/>
    </row>
    <row r="476" spans="9:12" s="13" customFormat="1" ht="12">
      <c r="I476" s="15"/>
      <c r="L476" s="12"/>
    </row>
    <row r="477" spans="9:12" s="13" customFormat="1" ht="12">
      <c r="I477" s="15"/>
      <c r="L477" s="12"/>
    </row>
    <row r="478" spans="9:12" s="13" customFormat="1" ht="12">
      <c r="I478" s="15"/>
      <c r="L478" s="12"/>
    </row>
    <row r="479" spans="9:12" s="13" customFormat="1" ht="12">
      <c r="I479" s="15"/>
      <c r="L479" s="12"/>
    </row>
    <row r="480" spans="9:12" s="13" customFormat="1" ht="12">
      <c r="I480" s="15"/>
      <c r="L480" s="12"/>
    </row>
    <row r="481" spans="9:12" s="13" customFormat="1" ht="12">
      <c r="I481" s="15"/>
      <c r="L481" s="12"/>
    </row>
    <row r="482" spans="9:12" s="13" customFormat="1" ht="12">
      <c r="I482" s="15"/>
      <c r="L482" s="12"/>
    </row>
    <row r="483" spans="9:12" s="13" customFormat="1" ht="12">
      <c r="I483" s="15"/>
      <c r="L483" s="12"/>
    </row>
    <row r="484" spans="9:12" s="13" customFormat="1" ht="12">
      <c r="I484" s="15"/>
      <c r="L484" s="12"/>
    </row>
    <row r="485" spans="9:12" s="13" customFormat="1" ht="12">
      <c r="I485" s="15"/>
      <c r="L485" s="12"/>
    </row>
    <row r="486" spans="9:12" s="13" customFormat="1" ht="12">
      <c r="I486" s="15"/>
      <c r="L486" s="12"/>
    </row>
    <row r="487" spans="9:12" s="13" customFormat="1" ht="12">
      <c r="I487" s="15"/>
      <c r="L487" s="12"/>
    </row>
    <row r="488" spans="9:12" s="13" customFormat="1" ht="12">
      <c r="I488" s="15"/>
      <c r="L488" s="12"/>
    </row>
    <row r="489" spans="9:12" s="13" customFormat="1" ht="12">
      <c r="I489" s="15"/>
      <c r="L489" s="12"/>
    </row>
    <row r="490" spans="9:12" s="13" customFormat="1" ht="12">
      <c r="I490" s="15"/>
      <c r="L490" s="12"/>
    </row>
    <row r="491" spans="9:12" s="13" customFormat="1" ht="12">
      <c r="I491" s="15"/>
      <c r="L491" s="12"/>
    </row>
    <row r="492" spans="9:12" s="13" customFormat="1" ht="12">
      <c r="I492" s="15"/>
      <c r="L492" s="12"/>
    </row>
    <row r="493" spans="9:12" s="13" customFormat="1" ht="12">
      <c r="I493" s="15"/>
      <c r="L493" s="12"/>
    </row>
    <row r="494" spans="9:12" s="13" customFormat="1" ht="12">
      <c r="I494" s="15"/>
      <c r="L494" s="12"/>
    </row>
    <row r="495" spans="9:12" s="13" customFormat="1" ht="12">
      <c r="I495" s="15"/>
      <c r="L495" s="12"/>
    </row>
    <row r="496" spans="9:12" s="13" customFormat="1" ht="12">
      <c r="I496" s="15"/>
      <c r="L496" s="12"/>
    </row>
    <row r="497" spans="9:12" s="13" customFormat="1" ht="12">
      <c r="I497" s="15"/>
      <c r="L497" s="12"/>
    </row>
    <row r="498" spans="9:12" s="13" customFormat="1" ht="12">
      <c r="I498" s="15"/>
      <c r="L498" s="12"/>
    </row>
    <row r="499" spans="9:12" s="13" customFormat="1" ht="12">
      <c r="I499" s="15"/>
      <c r="L499" s="12"/>
    </row>
    <row r="500" spans="9:12" s="13" customFormat="1" ht="12">
      <c r="I500" s="15"/>
      <c r="L500" s="12"/>
    </row>
    <row r="501" spans="9:12" s="13" customFormat="1" ht="12">
      <c r="I501" s="15"/>
      <c r="L501" s="12"/>
    </row>
    <row r="502" spans="9:12" s="13" customFormat="1" ht="12">
      <c r="I502" s="15"/>
      <c r="L502" s="12"/>
    </row>
    <row r="503" spans="9:12" s="13" customFormat="1" ht="12">
      <c r="I503" s="15"/>
      <c r="L503" s="12"/>
    </row>
    <row r="504" spans="9:12" s="13" customFormat="1" ht="12">
      <c r="I504" s="15"/>
      <c r="L504" s="12"/>
    </row>
    <row r="505" spans="9:12" s="13" customFormat="1" ht="12">
      <c r="I505" s="15"/>
      <c r="L505" s="12"/>
    </row>
    <row r="506" spans="9:12" s="13" customFormat="1" ht="12">
      <c r="I506" s="15"/>
      <c r="L506" s="12"/>
    </row>
    <row r="507" spans="9:12" s="13" customFormat="1" ht="12">
      <c r="I507" s="15"/>
      <c r="L507" s="12"/>
    </row>
    <row r="508" spans="9:12" s="13" customFormat="1" ht="12">
      <c r="I508" s="15"/>
      <c r="L508" s="12"/>
    </row>
    <row r="509" spans="9:12" s="13" customFormat="1" ht="12">
      <c r="I509" s="15"/>
      <c r="L509" s="12"/>
    </row>
    <row r="510" spans="9:12" s="13" customFormat="1" ht="12">
      <c r="I510" s="15"/>
      <c r="L510" s="12"/>
    </row>
    <row r="511" spans="9:12" s="13" customFormat="1" ht="12">
      <c r="I511" s="15"/>
      <c r="L511" s="12"/>
    </row>
    <row r="512" spans="9:12" s="13" customFormat="1" ht="12">
      <c r="I512" s="15"/>
      <c r="L512" s="12"/>
    </row>
    <row r="513" spans="9:12" s="13" customFormat="1" ht="12">
      <c r="I513" s="15"/>
      <c r="L513" s="12"/>
    </row>
    <row r="514" spans="9:12" s="13" customFormat="1" ht="12">
      <c r="I514" s="15"/>
      <c r="L514" s="12"/>
    </row>
    <row r="515" spans="9:12" s="13" customFormat="1" ht="12">
      <c r="I515" s="15"/>
      <c r="L515" s="12"/>
    </row>
    <row r="516" spans="9:12" s="13" customFormat="1" ht="12">
      <c r="I516" s="15"/>
      <c r="L516" s="12"/>
    </row>
    <row r="517" spans="9:12" s="13" customFormat="1" ht="12">
      <c r="I517" s="15"/>
      <c r="L517" s="12"/>
    </row>
    <row r="518" spans="9:12" s="13" customFormat="1" ht="12">
      <c r="I518" s="15"/>
      <c r="L518" s="12"/>
    </row>
    <row r="519" spans="9:12" s="13" customFormat="1" ht="12">
      <c r="I519" s="15"/>
      <c r="L519" s="12"/>
    </row>
    <row r="520" spans="9:12" s="13" customFormat="1" ht="12">
      <c r="I520" s="15"/>
      <c r="L520" s="12"/>
    </row>
    <row r="521" spans="9:12" s="13" customFormat="1" ht="12">
      <c r="I521" s="15"/>
      <c r="L521" s="12"/>
    </row>
    <row r="522" spans="9:12" s="13" customFormat="1" ht="12">
      <c r="I522" s="15"/>
      <c r="L522" s="12"/>
    </row>
    <row r="523" spans="9:12" s="13" customFormat="1" ht="12">
      <c r="I523" s="15"/>
      <c r="L523" s="12"/>
    </row>
    <row r="524" spans="9:12" s="13" customFormat="1" ht="12">
      <c r="I524" s="15"/>
      <c r="L524" s="12"/>
    </row>
    <row r="525" spans="9:12" s="13" customFormat="1" ht="12">
      <c r="I525" s="15"/>
      <c r="L525" s="12"/>
    </row>
    <row r="526" spans="9:12" s="13" customFormat="1" ht="12">
      <c r="I526" s="15"/>
      <c r="L526" s="12"/>
    </row>
    <row r="527" spans="9:12" s="13" customFormat="1" ht="12">
      <c r="I527" s="15"/>
      <c r="L527" s="12"/>
    </row>
    <row r="528" spans="9:12" s="13" customFormat="1" ht="12">
      <c r="I528" s="15"/>
      <c r="L528" s="12"/>
    </row>
    <row r="529" spans="9:12" s="13" customFormat="1" ht="12">
      <c r="I529" s="15"/>
      <c r="L529" s="12"/>
    </row>
    <row r="530" spans="9:12" s="13" customFormat="1" ht="12">
      <c r="I530" s="15"/>
      <c r="L530" s="12"/>
    </row>
    <row r="531" spans="9:12" s="13" customFormat="1" ht="12">
      <c r="I531" s="15"/>
      <c r="L531" s="12"/>
    </row>
    <row r="532" spans="9:12" s="13" customFormat="1" ht="12">
      <c r="I532" s="15"/>
      <c r="L532" s="12"/>
    </row>
    <row r="533" spans="9:12" s="13" customFormat="1" ht="12">
      <c r="I533" s="15"/>
      <c r="L533" s="12"/>
    </row>
    <row r="534" spans="9:12" s="13" customFormat="1" ht="12">
      <c r="I534" s="15"/>
      <c r="L534" s="12"/>
    </row>
    <row r="535" spans="9:12" s="13" customFormat="1" ht="12">
      <c r="I535" s="15"/>
      <c r="L535" s="12"/>
    </row>
    <row r="536" spans="9:12" s="13" customFormat="1" ht="12">
      <c r="I536" s="15"/>
      <c r="L536" s="12"/>
    </row>
    <row r="537" spans="9:12" s="13" customFormat="1" ht="12">
      <c r="I537" s="15"/>
      <c r="L537" s="12"/>
    </row>
    <row r="538" spans="9:12" s="13" customFormat="1" ht="12">
      <c r="I538" s="15"/>
      <c r="L538" s="12"/>
    </row>
    <row r="539" spans="9:12" s="13" customFormat="1" ht="12">
      <c r="I539" s="15"/>
      <c r="L539" s="12"/>
    </row>
    <row r="540" spans="9:12" s="13" customFormat="1" ht="12">
      <c r="I540" s="15"/>
      <c r="L540" s="12"/>
    </row>
    <row r="541" spans="9:12" s="13" customFormat="1" ht="12">
      <c r="I541" s="15"/>
      <c r="L541" s="12"/>
    </row>
    <row r="542" spans="9:12" s="13" customFormat="1" ht="12">
      <c r="I542" s="15"/>
      <c r="L542" s="12"/>
    </row>
    <row r="543" spans="9:12" s="13" customFormat="1" ht="12">
      <c r="I543" s="15"/>
      <c r="L543" s="12"/>
    </row>
    <row r="544" spans="9:12" s="13" customFormat="1" ht="12">
      <c r="I544" s="15"/>
      <c r="L544" s="12"/>
    </row>
    <row r="545" spans="9:12" s="13" customFormat="1" ht="12">
      <c r="I545" s="15"/>
      <c r="L545" s="12"/>
    </row>
    <row r="546" spans="9:12" s="13" customFormat="1" ht="12">
      <c r="I546" s="15"/>
      <c r="L546" s="12"/>
    </row>
    <row r="547" spans="9:12" s="13" customFormat="1" ht="12">
      <c r="I547" s="15"/>
      <c r="L547" s="12"/>
    </row>
    <row r="548" spans="9:12" s="13" customFormat="1" ht="12">
      <c r="I548" s="15"/>
      <c r="L548" s="12"/>
    </row>
    <row r="549" spans="9:12" s="13" customFormat="1" ht="12">
      <c r="I549" s="15"/>
      <c r="L549" s="12"/>
    </row>
    <row r="550" spans="9:12" s="13" customFormat="1" ht="12">
      <c r="I550" s="15"/>
      <c r="L550" s="12"/>
    </row>
    <row r="551" spans="9:12" s="13" customFormat="1" ht="12">
      <c r="I551" s="15"/>
      <c r="L551" s="12"/>
    </row>
    <row r="552" spans="9:12" s="13" customFormat="1" ht="12">
      <c r="I552" s="15"/>
      <c r="L552" s="12"/>
    </row>
    <row r="553" spans="9:12" s="13" customFormat="1" ht="12">
      <c r="I553" s="15"/>
      <c r="L553" s="12"/>
    </row>
    <row r="554" spans="9:12" s="13" customFormat="1" ht="12">
      <c r="I554" s="15"/>
      <c r="L554" s="12"/>
    </row>
    <row r="555" spans="9:12" s="13" customFormat="1" ht="12">
      <c r="I555" s="15"/>
      <c r="L555" s="12"/>
    </row>
    <row r="556" spans="9:12" s="13" customFormat="1" ht="12">
      <c r="I556" s="15"/>
      <c r="L556" s="12"/>
    </row>
    <row r="557" spans="9:12" s="13" customFormat="1" ht="12">
      <c r="I557" s="15"/>
      <c r="L557" s="12"/>
    </row>
    <row r="558" spans="9:12" s="13" customFormat="1" ht="12">
      <c r="I558" s="15"/>
      <c r="L558" s="12"/>
    </row>
    <row r="559" spans="9:12" s="13" customFormat="1" ht="12">
      <c r="I559" s="15"/>
      <c r="L559" s="12"/>
    </row>
    <row r="560" spans="9:12" s="13" customFormat="1" ht="12">
      <c r="I560" s="15"/>
      <c r="L560" s="12"/>
    </row>
    <row r="561" spans="9:12" s="13" customFormat="1" ht="12">
      <c r="I561" s="15"/>
      <c r="L561" s="12"/>
    </row>
    <row r="562" spans="9:12" s="13" customFormat="1" ht="12">
      <c r="I562" s="15"/>
      <c r="L562" s="12"/>
    </row>
    <row r="563" spans="9:12" s="13" customFormat="1" ht="12">
      <c r="I563" s="15"/>
      <c r="L563" s="12"/>
    </row>
    <row r="564" spans="9:12" s="13" customFormat="1" ht="12">
      <c r="I564" s="15"/>
      <c r="L564" s="12"/>
    </row>
    <row r="565" spans="9:12" s="13" customFormat="1" ht="12">
      <c r="I565" s="15"/>
      <c r="L565" s="12"/>
    </row>
    <row r="566" spans="9:12" s="13" customFormat="1" ht="12">
      <c r="I566" s="15"/>
      <c r="L566" s="12"/>
    </row>
    <row r="567" spans="9:12" s="13" customFormat="1" ht="12">
      <c r="I567" s="15"/>
      <c r="L567" s="12"/>
    </row>
    <row r="568" spans="9:12" s="13" customFormat="1" ht="12">
      <c r="I568" s="15"/>
      <c r="L568" s="12"/>
    </row>
    <row r="569" spans="9:12" s="13" customFormat="1" ht="12">
      <c r="I569" s="15"/>
      <c r="L569" s="12"/>
    </row>
    <row r="570" spans="9:12" s="13" customFormat="1" ht="12">
      <c r="I570" s="15"/>
      <c r="L570" s="12"/>
    </row>
    <row r="571" spans="9:12" s="13" customFormat="1" ht="12">
      <c r="I571" s="15"/>
      <c r="L571" s="12"/>
    </row>
    <row r="572" spans="9:12" s="13" customFormat="1" ht="12">
      <c r="I572" s="15"/>
      <c r="L572" s="12"/>
    </row>
    <row r="573" spans="9:12" s="13" customFormat="1" ht="12">
      <c r="I573" s="15"/>
      <c r="L573" s="12"/>
    </row>
    <row r="574" spans="9:12" s="13" customFormat="1" ht="12">
      <c r="I574" s="15"/>
      <c r="L574" s="12"/>
    </row>
    <row r="575" spans="9:12" s="13" customFormat="1" ht="12">
      <c r="I575" s="15"/>
      <c r="L575" s="12"/>
    </row>
    <row r="576" spans="9:12" s="13" customFormat="1" ht="12">
      <c r="I576" s="15"/>
      <c r="L576" s="12"/>
    </row>
    <row r="577" spans="9:12" s="13" customFormat="1" ht="12">
      <c r="I577" s="15"/>
      <c r="L577" s="12"/>
    </row>
    <row r="578" spans="9:12" s="13" customFormat="1" ht="12">
      <c r="I578" s="15"/>
      <c r="L578" s="12"/>
    </row>
    <row r="579" spans="9:12" s="13" customFormat="1" ht="12">
      <c r="I579" s="15"/>
      <c r="L579" s="12"/>
    </row>
    <row r="580" spans="9:12" s="13" customFormat="1" ht="12">
      <c r="I580" s="15"/>
      <c r="L580" s="12"/>
    </row>
    <row r="581" spans="9:12" s="13" customFormat="1" ht="12">
      <c r="I581" s="15"/>
      <c r="L581" s="12"/>
    </row>
    <row r="582" spans="9:12" s="13" customFormat="1" ht="12">
      <c r="I582" s="15"/>
      <c r="L582" s="12"/>
    </row>
    <row r="583" spans="9:12" s="13" customFormat="1" ht="12">
      <c r="I583" s="15"/>
      <c r="L583" s="12"/>
    </row>
    <row r="584" spans="9:12" s="13" customFormat="1" ht="12">
      <c r="I584" s="15"/>
      <c r="L584" s="12"/>
    </row>
    <row r="585" spans="9:12" s="13" customFormat="1" ht="12">
      <c r="I585" s="15"/>
      <c r="L585" s="12"/>
    </row>
    <row r="586" spans="9:12" s="13" customFormat="1" ht="12">
      <c r="I586" s="15"/>
      <c r="L586" s="12"/>
    </row>
    <row r="587" spans="9:12" s="13" customFormat="1" ht="12">
      <c r="I587" s="15"/>
      <c r="L587" s="12"/>
    </row>
    <row r="588" spans="9:12" s="13" customFormat="1" ht="12">
      <c r="I588" s="15"/>
      <c r="L588" s="12"/>
    </row>
    <row r="589" spans="9:12" s="13" customFormat="1" ht="12">
      <c r="I589" s="15"/>
      <c r="L589" s="12"/>
    </row>
    <row r="590" spans="9:12" s="13" customFormat="1" ht="12">
      <c r="I590" s="15"/>
      <c r="L590" s="12"/>
    </row>
    <row r="591" spans="9:12" s="13" customFormat="1" ht="12">
      <c r="I591" s="15"/>
      <c r="L591" s="12"/>
    </row>
    <row r="592" spans="9:12" s="13" customFormat="1" ht="12">
      <c r="I592" s="15"/>
      <c r="L592" s="12"/>
    </row>
    <row r="593" spans="9:12" s="13" customFormat="1" ht="12">
      <c r="I593" s="15"/>
      <c r="L593" s="12"/>
    </row>
    <row r="594" spans="9:12" s="13" customFormat="1" ht="12">
      <c r="I594" s="15"/>
      <c r="L594" s="12"/>
    </row>
    <row r="595" spans="9:12" s="13" customFormat="1" ht="12">
      <c r="I595" s="15"/>
      <c r="L595" s="12"/>
    </row>
    <row r="596" spans="9:12" s="13" customFormat="1" ht="12">
      <c r="I596" s="15"/>
      <c r="L596" s="12"/>
    </row>
    <row r="597" spans="9:12" s="13" customFormat="1" ht="12">
      <c r="I597" s="15"/>
      <c r="L597" s="12"/>
    </row>
    <row r="598" spans="9:12" s="13" customFormat="1" ht="12">
      <c r="I598" s="15"/>
      <c r="L598" s="12"/>
    </row>
    <row r="599" spans="9:12" s="13" customFormat="1" ht="12">
      <c r="I599" s="15"/>
      <c r="L599" s="12"/>
    </row>
    <row r="600" spans="9:12" s="13" customFormat="1" ht="12">
      <c r="I600" s="15"/>
      <c r="L600" s="12"/>
    </row>
    <row r="601" spans="9:12" s="13" customFormat="1" ht="12">
      <c r="I601" s="15"/>
      <c r="L601" s="12"/>
    </row>
    <row r="602" spans="9:12" s="13" customFormat="1" ht="12">
      <c r="I602" s="15"/>
      <c r="L602" s="12"/>
    </row>
    <row r="603" spans="9:12" s="13" customFormat="1" ht="12">
      <c r="I603" s="15"/>
      <c r="L603" s="12"/>
    </row>
    <row r="604" spans="9:12" s="13" customFormat="1" ht="12">
      <c r="I604" s="15"/>
      <c r="L604" s="12"/>
    </row>
    <row r="605" spans="9:12" s="13" customFormat="1" ht="12">
      <c r="I605" s="15"/>
      <c r="L605" s="12"/>
    </row>
    <row r="606" spans="9:12" s="13" customFormat="1" ht="12">
      <c r="I606" s="15"/>
      <c r="L606" s="12"/>
    </row>
    <row r="607" spans="9:12" s="13" customFormat="1" ht="12">
      <c r="I607" s="15"/>
      <c r="L607" s="12"/>
    </row>
    <row r="608" spans="9:12" s="13" customFormat="1" ht="12">
      <c r="I608" s="15"/>
      <c r="L608" s="12"/>
    </row>
    <row r="609" spans="9:12" s="13" customFormat="1" ht="12">
      <c r="I609" s="15"/>
      <c r="L609" s="12"/>
    </row>
    <row r="610" spans="9:12" s="13" customFormat="1" ht="12">
      <c r="I610" s="15"/>
      <c r="L610" s="12"/>
    </row>
    <row r="611" spans="9:12" s="13" customFormat="1" ht="12">
      <c r="I611" s="15"/>
      <c r="L611" s="12"/>
    </row>
    <row r="612" spans="9:12" s="13" customFormat="1" ht="12">
      <c r="I612" s="15"/>
      <c r="L612" s="12"/>
    </row>
    <row r="613" spans="9:12" s="13" customFormat="1" ht="12">
      <c r="I613" s="15"/>
      <c r="L613" s="12"/>
    </row>
    <row r="614" spans="9:12" s="13" customFormat="1" ht="12">
      <c r="I614" s="15"/>
      <c r="L614" s="12"/>
    </row>
    <row r="615" spans="9:12" s="13" customFormat="1" ht="12">
      <c r="I615" s="15"/>
      <c r="L615" s="12"/>
    </row>
    <row r="616" spans="9:12" s="13" customFormat="1" ht="12">
      <c r="I616" s="15"/>
      <c r="L616" s="12"/>
    </row>
    <row r="617" spans="9:12" s="13" customFormat="1" ht="12">
      <c r="I617" s="15"/>
      <c r="L617" s="12"/>
    </row>
    <row r="618" spans="9:12" s="13" customFormat="1" ht="12">
      <c r="I618" s="15"/>
      <c r="L618" s="12"/>
    </row>
    <row r="619" spans="9:12" s="13" customFormat="1" ht="12">
      <c r="I619" s="15"/>
      <c r="L619" s="12"/>
    </row>
    <row r="620" spans="9:12" s="13" customFormat="1" ht="12">
      <c r="I620" s="15"/>
      <c r="L620" s="12"/>
    </row>
    <row r="621" spans="9:12" s="13" customFormat="1" ht="12">
      <c r="I621" s="15"/>
      <c r="L621" s="12"/>
    </row>
    <row r="622" spans="9:12" s="13" customFormat="1" ht="12">
      <c r="I622" s="15"/>
      <c r="L622" s="12"/>
    </row>
    <row r="623" spans="9:12" s="13" customFormat="1" ht="12">
      <c r="I623" s="15"/>
      <c r="L623" s="12"/>
    </row>
    <row r="624" spans="9:12" s="13" customFormat="1" ht="12">
      <c r="I624" s="15"/>
      <c r="L624" s="12"/>
    </row>
    <row r="625" spans="9:12" s="13" customFormat="1" ht="12">
      <c r="I625" s="15"/>
      <c r="L625" s="12"/>
    </row>
    <row r="626" spans="9:12" s="13" customFormat="1" ht="12">
      <c r="I626" s="15"/>
      <c r="L626" s="12"/>
    </row>
    <row r="627" spans="9:12" s="13" customFormat="1" ht="12">
      <c r="I627" s="15"/>
      <c r="L627" s="12"/>
    </row>
    <row r="628" spans="9:12" s="13" customFormat="1" ht="12">
      <c r="I628" s="15"/>
      <c r="L628" s="12"/>
    </row>
    <row r="629" spans="9:12" s="13" customFormat="1" ht="12">
      <c r="I629" s="15"/>
      <c r="L629" s="12"/>
    </row>
    <row r="630" spans="9:12" s="13" customFormat="1" ht="12">
      <c r="I630" s="15"/>
      <c r="L630" s="12"/>
    </row>
    <row r="631" spans="9:12" s="13" customFormat="1" ht="12">
      <c r="I631" s="15"/>
      <c r="L631" s="12"/>
    </row>
    <row r="632" spans="9:12" s="13" customFormat="1" ht="12">
      <c r="I632" s="15"/>
      <c r="L632" s="12"/>
    </row>
    <row r="633" spans="9:12" s="13" customFormat="1" ht="12">
      <c r="I633" s="15"/>
      <c r="L633" s="12"/>
    </row>
    <row r="634" spans="9:12" s="13" customFormat="1" ht="12">
      <c r="I634" s="15"/>
      <c r="L634" s="12"/>
    </row>
    <row r="635" spans="9:12" s="13" customFormat="1" ht="12">
      <c r="I635" s="15"/>
      <c r="L635" s="12"/>
    </row>
    <row r="636" spans="9:12" s="13" customFormat="1" ht="12">
      <c r="I636" s="15"/>
      <c r="L636" s="12"/>
    </row>
    <row r="637" spans="9:12" s="13" customFormat="1" ht="12">
      <c r="I637" s="15"/>
      <c r="L637" s="12"/>
    </row>
    <row r="638" spans="9:12" s="13" customFormat="1" ht="12">
      <c r="I638" s="15"/>
      <c r="L638" s="12"/>
    </row>
    <row r="639" spans="9:12" s="13" customFormat="1" ht="12">
      <c r="I639" s="15"/>
      <c r="L639" s="12"/>
    </row>
    <row r="640" spans="9:12" s="13" customFormat="1" ht="12">
      <c r="I640" s="15"/>
      <c r="L640" s="12"/>
    </row>
    <row r="641" spans="9:12" s="13" customFormat="1" ht="12">
      <c r="I641" s="15"/>
      <c r="L641" s="12"/>
    </row>
    <row r="642" spans="9:12" s="13" customFormat="1" ht="12">
      <c r="I642" s="15"/>
      <c r="L642" s="12"/>
    </row>
    <row r="643" spans="9:12" s="13" customFormat="1" ht="12">
      <c r="I643" s="15"/>
      <c r="L643" s="12"/>
    </row>
    <row r="644" spans="9:12" s="13" customFormat="1" ht="12">
      <c r="I644" s="15"/>
      <c r="L644" s="12"/>
    </row>
    <row r="645" spans="9:12" s="13" customFormat="1" ht="12">
      <c r="I645" s="15"/>
      <c r="L645" s="12"/>
    </row>
    <row r="646" spans="9:12" s="13" customFormat="1" ht="12">
      <c r="I646" s="15"/>
      <c r="L646" s="12"/>
    </row>
    <row r="647" spans="9:12" s="13" customFormat="1" ht="12">
      <c r="I647" s="15"/>
      <c r="L647" s="12"/>
    </row>
    <row r="648" spans="9:12" s="13" customFormat="1" ht="12">
      <c r="I648" s="15"/>
      <c r="L648" s="12"/>
    </row>
    <row r="649" spans="9:12" s="13" customFormat="1" ht="12">
      <c r="I649" s="15"/>
      <c r="L649" s="12"/>
    </row>
    <row r="650" spans="9:12" s="13" customFormat="1" ht="12">
      <c r="I650" s="15"/>
      <c r="L650" s="12"/>
    </row>
    <row r="651" spans="9:12" s="13" customFormat="1" ht="12">
      <c r="I651" s="15"/>
      <c r="L651" s="12"/>
    </row>
    <row r="652" spans="9:12" s="13" customFormat="1" ht="12">
      <c r="I652" s="15"/>
      <c r="L652" s="12"/>
    </row>
    <row r="653" spans="9:12" s="13" customFormat="1" ht="12">
      <c r="I653" s="15"/>
      <c r="L653" s="12"/>
    </row>
    <row r="654" spans="9:12" s="13" customFormat="1" ht="12">
      <c r="I654" s="15"/>
      <c r="L654" s="12"/>
    </row>
    <row r="655" spans="9:12" s="13" customFormat="1" ht="12">
      <c r="I655" s="15"/>
      <c r="L655" s="12"/>
    </row>
    <row r="656" spans="9:12" s="13" customFormat="1" ht="12">
      <c r="I656" s="15"/>
      <c r="L656" s="12"/>
    </row>
    <row r="657" spans="9:12" s="13" customFormat="1" ht="12">
      <c r="I657" s="15"/>
      <c r="L657" s="12"/>
    </row>
    <row r="658" spans="9:12" s="13" customFormat="1" ht="12">
      <c r="I658" s="15"/>
      <c r="L658" s="12"/>
    </row>
    <row r="659" spans="9:12" s="13" customFormat="1" ht="12">
      <c r="I659" s="15"/>
      <c r="L659" s="12"/>
    </row>
    <row r="660" spans="9:12" s="13" customFormat="1" ht="12">
      <c r="I660" s="15"/>
      <c r="L660" s="12"/>
    </row>
    <row r="661" spans="9:12" s="13" customFormat="1" ht="12">
      <c r="I661" s="15"/>
      <c r="L661" s="12"/>
    </row>
    <row r="662" spans="9:12" s="13" customFormat="1" ht="12">
      <c r="I662" s="15"/>
      <c r="L662" s="12"/>
    </row>
    <row r="663" spans="9:12" s="13" customFormat="1" ht="12">
      <c r="I663" s="15"/>
      <c r="L663" s="12"/>
    </row>
    <row r="664" spans="9:12" s="13" customFormat="1" ht="12">
      <c r="I664" s="15"/>
      <c r="L664" s="12"/>
    </row>
    <row r="665" spans="9:12" s="13" customFormat="1" ht="12">
      <c r="I665" s="15"/>
      <c r="L665" s="12"/>
    </row>
    <row r="666" spans="9:12" s="13" customFormat="1" ht="12">
      <c r="I666" s="15"/>
      <c r="L666" s="12"/>
    </row>
    <row r="667" spans="9:12" s="13" customFormat="1" ht="12">
      <c r="I667" s="15"/>
      <c r="L667" s="12"/>
    </row>
    <row r="668" spans="9:12" s="13" customFormat="1" ht="12">
      <c r="I668" s="15"/>
      <c r="L668" s="12"/>
    </row>
    <row r="669" spans="9:12" s="13" customFormat="1" ht="12">
      <c r="I669" s="15"/>
      <c r="L669" s="12"/>
    </row>
    <row r="670" spans="9:12" s="13" customFormat="1" ht="12">
      <c r="I670" s="15"/>
      <c r="L670" s="12"/>
    </row>
    <row r="671" spans="9:12" s="13" customFormat="1" ht="12">
      <c r="I671" s="15"/>
      <c r="L671" s="12"/>
    </row>
    <row r="672" spans="9:12" s="13" customFormat="1" ht="12">
      <c r="I672" s="15"/>
      <c r="L672" s="12"/>
    </row>
    <row r="673" spans="9:12" s="13" customFormat="1" ht="12">
      <c r="I673" s="15"/>
      <c r="L673" s="12"/>
    </row>
    <row r="674" spans="9:12" s="13" customFormat="1" ht="12">
      <c r="I674" s="15"/>
      <c r="L674" s="12"/>
    </row>
    <row r="675" spans="9:12" s="13" customFormat="1" ht="12">
      <c r="I675" s="15"/>
      <c r="L675" s="12"/>
    </row>
    <row r="676" spans="9:12" s="13" customFormat="1" ht="12">
      <c r="I676" s="15"/>
      <c r="L676" s="12"/>
    </row>
    <row r="677" spans="9:12" s="13" customFormat="1" ht="12">
      <c r="I677" s="15"/>
      <c r="L677" s="12"/>
    </row>
    <row r="678" spans="9:12" s="13" customFormat="1" ht="12">
      <c r="I678" s="15"/>
      <c r="L678" s="12"/>
    </row>
    <row r="679" spans="9:12" s="13" customFormat="1" ht="12">
      <c r="I679" s="15"/>
      <c r="L679" s="12"/>
    </row>
    <row r="680" spans="9:12" s="13" customFormat="1" ht="12">
      <c r="I680" s="15"/>
      <c r="L680" s="12"/>
    </row>
    <row r="681" spans="9:12" s="13" customFormat="1" ht="12">
      <c r="I681" s="15"/>
      <c r="L681" s="12"/>
    </row>
    <row r="682" spans="9:12" s="13" customFormat="1" ht="12">
      <c r="I682" s="15"/>
      <c r="L682" s="12"/>
    </row>
    <row r="683" spans="9:12" s="13" customFormat="1" ht="12">
      <c r="I683" s="15"/>
      <c r="L683" s="12"/>
    </row>
    <row r="684" spans="9:12" s="13" customFormat="1" ht="12">
      <c r="I684" s="15"/>
      <c r="L684" s="12"/>
    </row>
    <row r="685" spans="9:12" s="13" customFormat="1" ht="12">
      <c r="I685" s="15"/>
      <c r="L685" s="12"/>
    </row>
    <row r="686" spans="9:12" s="13" customFormat="1" ht="12">
      <c r="I686" s="15"/>
      <c r="L686" s="12"/>
    </row>
    <row r="687" spans="9:12" s="13" customFormat="1" ht="12">
      <c r="I687" s="15"/>
      <c r="L687" s="12"/>
    </row>
    <row r="688" spans="9:12" s="13" customFormat="1" ht="12">
      <c r="I688" s="15"/>
      <c r="L688" s="12"/>
    </row>
    <row r="689" spans="9:12" s="13" customFormat="1" ht="12">
      <c r="I689" s="15"/>
      <c r="L689" s="12"/>
    </row>
    <row r="690" spans="9:12" s="13" customFormat="1" ht="12">
      <c r="I690" s="15"/>
      <c r="L690" s="12"/>
    </row>
    <row r="691" spans="9:12" s="13" customFormat="1" ht="12">
      <c r="I691" s="15"/>
      <c r="L691" s="12"/>
    </row>
    <row r="692" spans="9:12" s="13" customFormat="1" ht="12">
      <c r="I692" s="15"/>
      <c r="L692" s="12"/>
    </row>
    <row r="693" spans="9:12" s="13" customFormat="1" ht="12">
      <c r="I693" s="15"/>
      <c r="L693" s="12"/>
    </row>
    <row r="694" spans="9:12" s="13" customFormat="1" ht="12">
      <c r="I694" s="15"/>
      <c r="L694" s="12"/>
    </row>
    <row r="695" spans="9:12" s="13" customFormat="1" ht="12">
      <c r="I695" s="15"/>
      <c r="L695" s="12"/>
    </row>
    <row r="696" spans="9:12" s="13" customFormat="1" ht="12">
      <c r="I696" s="15"/>
      <c r="L696" s="12"/>
    </row>
    <row r="697" spans="9:12" s="13" customFormat="1" ht="12">
      <c r="I697" s="15"/>
      <c r="L697" s="12"/>
    </row>
    <row r="698" spans="9:12" s="13" customFormat="1" ht="12">
      <c r="I698" s="15"/>
      <c r="L698" s="12"/>
    </row>
    <row r="699" spans="9:12" s="13" customFormat="1" ht="12">
      <c r="I699" s="15"/>
      <c r="L699" s="12"/>
    </row>
    <row r="700" spans="9:12" s="13" customFormat="1" ht="12">
      <c r="I700" s="15"/>
      <c r="L700" s="12"/>
    </row>
    <row r="701" spans="9:12" s="13" customFormat="1" ht="12">
      <c r="I701" s="15"/>
      <c r="L701" s="12"/>
    </row>
    <row r="702" spans="9:12" s="13" customFormat="1" ht="12">
      <c r="I702" s="15"/>
      <c r="L702" s="12"/>
    </row>
    <row r="703" spans="9:12" s="13" customFormat="1" ht="12">
      <c r="I703" s="15"/>
      <c r="L703" s="12"/>
    </row>
    <row r="704" spans="9:12" s="13" customFormat="1" ht="12">
      <c r="I704" s="15"/>
      <c r="L704" s="12"/>
    </row>
    <row r="705" spans="9:12" s="13" customFormat="1" ht="12">
      <c r="I705" s="15"/>
      <c r="L705" s="12"/>
    </row>
    <row r="706" spans="9:12" s="13" customFormat="1" ht="12">
      <c r="I706" s="15"/>
      <c r="L706" s="12"/>
    </row>
    <row r="707" spans="9:12" s="13" customFormat="1" ht="12">
      <c r="I707" s="15"/>
      <c r="L707" s="12"/>
    </row>
    <row r="708" spans="9:12" s="13" customFormat="1" ht="12">
      <c r="I708" s="15"/>
      <c r="L708" s="12"/>
    </row>
    <row r="709" spans="9:12" s="13" customFormat="1" ht="12">
      <c r="I709" s="15"/>
      <c r="L709" s="12"/>
    </row>
    <row r="710" spans="9:12" s="13" customFormat="1" ht="12">
      <c r="I710" s="15"/>
      <c r="L710" s="12"/>
    </row>
    <row r="711" spans="9:12" s="13" customFormat="1" ht="12">
      <c r="I711" s="15"/>
      <c r="L711" s="12"/>
    </row>
    <row r="712" spans="9:12" s="13" customFormat="1" ht="12">
      <c r="I712" s="15"/>
      <c r="L712" s="12"/>
    </row>
    <row r="713" spans="9:12" s="13" customFormat="1" ht="12">
      <c r="I713" s="15"/>
      <c r="L713" s="12"/>
    </row>
    <row r="714" spans="9:12" s="13" customFormat="1" ht="12">
      <c r="I714" s="15"/>
      <c r="L714" s="12"/>
    </row>
    <row r="715" spans="9:12" s="13" customFormat="1" ht="12">
      <c r="I715" s="15"/>
      <c r="L715" s="12"/>
    </row>
    <row r="716" spans="9:12" s="13" customFormat="1" ht="12">
      <c r="I716" s="15"/>
      <c r="L716" s="12"/>
    </row>
    <row r="717" spans="9:12" s="13" customFormat="1" ht="12">
      <c r="I717" s="15"/>
      <c r="L717" s="12"/>
    </row>
    <row r="718" spans="9:12" s="13" customFormat="1" ht="12">
      <c r="I718" s="15"/>
      <c r="L718" s="12"/>
    </row>
    <row r="719" spans="9:12" s="13" customFormat="1" ht="12">
      <c r="I719" s="15"/>
      <c r="L719" s="12"/>
    </row>
    <row r="720" spans="9:12" s="13" customFormat="1" ht="12">
      <c r="I720" s="15"/>
      <c r="L720" s="12"/>
    </row>
    <row r="721" spans="9:12" s="13" customFormat="1" ht="12">
      <c r="I721" s="15"/>
      <c r="L721" s="12"/>
    </row>
    <row r="722" spans="9:12" s="13" customFormat="1" ht="12">
      <c r="I722" s="15"/>
      <c r="L722" s="12"/>
    </row>
    <row r="723" spans="9:12" s="13" customFormat="1" ht="12">
      <c r="I723" s="15"/>
      <c r="L723" s="12"/>
    </row>
    <row r="724" spans="9:12" s="13" customFormat="1" ht="12">
      <c r="I724" s="15"/>
      <c r="L724" s="12"/>
    </row>
    <row r="725" spans="9:12" s="13" customFormat="1" ht="12">
      <c r="I725" s="15"/>
      <c r="L725" s="12"/>
    </row>
    <row r="726" spans="9:12" s="13" customFormat="1" ht="12">
      <c r="I726" s="15"/>
      <c r="L726" s="12"/>
    </row>
    <row r="727" spans="9:12" s="13" customFormat="1" ht="12">
      <c r="I727" s="15"/>
      <c r="L727" s="12"/>
    </row>
    <row r="728" spans="9:12" s="13" customFormat="1" ht="12">
      <c r="I728" s="15"/>
      <c r="L728" s="12"/>
    </row>
    <row r="729" spans="9:12" s="13" customFormat="1" ht="12">
      <c r="I729" s="15"/>
      <c r="L729" s="12"/>
    </row>
    <row r="730" spans="9:12" s="13" customFormat="1" ht="12">
      <c r="I730" s="15"/>
      <c r="L730" s="12"/>
    </row>
    <row r="731" spans="9:12" s="13" customFormat="1" ht="12">
      <c r="I731" s="15"/>
      <c r="L731" s="12"/>
    </row>
    <row r="732" spans="9:12" s="13" customFormat="1" ht="12">
      <c r="I732" s="15"/>
      <c r="L732" s="12"/>
    </row>
    <row r="733" spans="9:12" s="13" customFormat="1" ht="12">
      <c r="I733" s="15"/>
      <c r="L733" s="12"/>
    </row>
    <row r="734" spans="9:12" s="13" customFormat="1" ht="12">
      <c r="I734" s="15"/>
      <c r="L734" s="12"/>
    </row>
    <row r="735" spans="9:12" s="13" customFormat="1" ht="12">
      <c r="I735" s="15"/>
      <c r="L735" s="12"/>
    </row>
    <row r="736" spans="9:12" s="13" customFormat="1" ht="12">
      <c r="I736" s="15"/>
      <c r="L736" s="12"/>
    </row>
    <row r="737" spans="9:12" s="13" customFormat="1" ht="12">
      <c r="I737" s="15"/>
      <c r="L737" s="12"/>
    </row>
    <row r="738" spans="9:12" s="13" customFormat="1" ht="12">
      <c r="I738" s="15"/>
      <c r="L738" s="12"/>
    </row>
    <row r="739" spans="9:12" s="13" customFormat="1" ht="12">
      <c r="I739" s="15"/>
      <c r="L739" s="12"/>
    </row>
    <row r="740" spans="9:12" s="13" customFormat="1" ht="12">
      <c r="I740" s="15"/>
      <c r="L740" s="12"/>
    </row>
    <row r="741" spans="9:12" s="13" customFormat="1" ht="12">
      <c r="I741" s="15"/>
      <c r="L741" s="12"/>
    </row>
    <row r="742" spans="9:12" s="13" customFormat="1" ht="12">
      <c r="I742" s="15"/>
      <c r="L742" s="12"/>
    </row>
    <row r="743" spans="9:12" s="13" customFormat="1" ht="12">
      <c r="I743" s="15"/>
      <c r="L743" s="12"/>
    </row>
    <row r="744" spans="9:12" s="13" customFormat="1" ht="12">
      <c r="I744" s="15"/>
      <c r="L744" s="12"/>
    </row>
    <row r="745" spans="9:12" s="13" customFormat="1" ht="12">
      <c r="I745" s="15"/>
      <c r="L745" s="12"/>
    </row>
    <row r="746" spans="9:12" s="13" customFormat="1" ht="12">
      <c r="I746" s="15"/>
      <c r="L746" s="12"/>
    </row>
    <row r="747" spans="9:12" s="13" customFormat="1" ht="12">
      <c r="I747" s="15"/>
      <c r="L747" s="12"/>
    </row>
    <row r="748" spans="9:12" s="13" customFormat="1" ht="12">
      <c r="I748" s="15"/>
      <c r="L748" s="12"/>
    </row>
    <row r="749" spans="9:12" s="13" customFormat="1" ht="12">
      <c r="I749" s="15"/>
      <c r="L749" s="12"/>
    </row>
    <row r="750" spans="9:12" s="13" customFormat="1" ht="12">
      <c r="I750" s="15"/>
      <c r="L750" s="12"/>
    </row>
    <row r="751" spans="9:12" s="13" customFormat="1" ht="12">
      <c r="I751" s="15"/>
      <c r="L751" s="12"/>
    </row>
    <row r="752" spans="9:12" s="13" customFormat="1" ht="12">
      <c r="I752" s="15"/>
      <c r="L752" s="12"/>
    </row>
    <row r="753" spans="9:12" s="13" customFormat="1" ht="12">
      <c r="I753" s="15"/>
      <c r="L753" s="12"/>
    </row>
    <row r="754" spans="9:12" s="13" customFormat="1" ht="12">
      <c r="I754" s="15"/>
      <c r="L754" s="12"/>
    </row>
    <row r="755" spans="9:12" s="13" customFormat="1" ht="12">
      <c r="I755" s="15"/>
      <c r="L755" s="12"/>
    </row>
    <row r="756" spans="9:12" s="13" customFormat="1" ht="12">
      <c r="I756" s="15"/>
      <c r="L756" s="12"/>
    </row>
    <row r="757" spans="9:12" s="13" customFormat="1" ht="12">
      <c r="I757" s="15"/>
      <c r="L757" s="12"/>
    </row>
    <row r="758" spans="9:12" s="13" customFormat="1" ht="12">
      <c r="I758" s="15"/>
      <c r="L758" s="12"/>
    </row>
    <row r="759" spans="9:12" s="13" customFormat="1" ht="12">
      <c r="I759" s="15"/>
      <c r="L759" s="12"/>
    </row>
    <row r="760" spans="9:12" s="13" customFormat="1" ht="12">
      <c r="I760" s="15"/>
      <c r="L760" s="12"/>
    </row>
    <row r="761" spans="9:12" s="13" customFormat="1" ht="12">
      <c r="I761" s="15"/>
      <c r="L761" s="12"/>
    </row>
    <row r="762" spans="9:12" s="13" customFormat="1" ht="12">
      <c r="I762" s="15"/>
      <c r="L762" s="12"/>
    </row>
    <row r="763" spans="9:12" s="13" customFormat="1" ht="12">
      <c r="I763" s="15"/>
      <c r="L763" s="12"/>
    </row>
    <row r="764" spans="9:12" s="13" customFormat="1" ht="12">
      <c r="I764" s="15"/>
      <c r="L764" s="12"/>
    </row>
    <row r="765" spans="9:12" s="13" customFormat="1" ht="12">
      <c r="I765" s="15"/>
      <c r="L765" s="12"/>
    </row>
    <row r="766" spans="9:12" s="13" customFormat="1" ht="12">
      <c r="I766" s="15"/>
      <c r="L766" s="12"/>
    </row>
    <row r="767" spans="9:12" s="13" customFormat="1" ht="12">
      <c r="I767" s="15"/>
      <c r="L767" s="12"/>
    </row>
    <row r="768" spans="9:12" s="13" customFormat="1" ht="12">
      <c r="I768" s="15"/>
      <c r="L768" s="12"/>
    </row>
    <row r="769" spans="9:12" s="13" customFormat="1" ht="12">
      <c r="I769" s="15"/>
      <c r="L769" s="12"/>
    </row>
    <row r="770" spans="9:12" s="13" customFormat="1" ht="12">
      <c r="I770" s="15"/>
      <c r="L770" s="12"/>
    </row>
    <row r="771" spans="9:12" s="13" customFormat="1" ht="12">
      <c r="I771" s="15"/>
      <c r="L771" s="12"/>
    </row>
    <row r="772" spans="9:12" s="13" customFormat="1" ht="12">
      <c r="I772" s="15"/>
      <c r="L772" s="12"/>
    </row>
    <row r="773" spans="9:12" s="13" customFormat="1" ht="12">
      <c r="I773" s="15"/>
      <c r="L773" s="12"/>
    </row>
    <row r="774" spans="9:12" s="13" customFormat="1" ht="12">
      <c r="I774" s="15"/>
      <c r="L774" s="12"/>
    </row>
    <row r="775" spans="9:12" s="13" customFormat="1" ht="12">
      <c r="I775" s="15"/>
      <c r="L775" s="12"/>
    </row>
    <row r="776" spans="9:12" s="13" customFormat="1" ht="12">
      <c r="I776" s="15"/>
      <c r="L776" s="12"/>
    </row>
    <row r="777" spans="9:12" s="13" customFormat="1" ht="12">
      <c r="I777" s="15"/>
      <c r="L777" s="12"/>
    </row>
    <row r="778" spans="9:12" s="13" customFormat="1" ht="12">
      <c r="I778" s="15"/>
      <c r="L778" s="12"/>
    </row>
    <row r="779" spans="9:12" s="13" customFormat="1" ht="12">
      <c r="I779" s="15"/>
      <c r="L779" s="12"/>
    </row>
    <row r="780" spans="9:12" s="13" customFormat="1" ht="12">
      <c r="I780" s="15"/>
      <c r="L780" s="12"/>
    </row>
    <row r="781" spans="9:12" s="13" customFormat="1" ht="12">
      <c r="I781" s="15"/>
      <c r="L781" s="12"/>
    </row>
    <row r="782" spans="9:12" s="13" customFormat="1" ht="12">
      <c r="I782" s="15"/>
      <c r="L782" s="12"/>
    </row>
    <row r="783" spans="9:12" s="13" customFormat="1" ht="12">
      <c r="I783" s="15"/>
      <c r="L783" s="12"/>
    </row>
    <row r="784" spans="9:12" s="13" customFormat="1" ht="12">
      <c r="I784" s="15"/>
      <c r="L784" s="12"/>
    </row>
    <row r="785" spans="9:12" s="13" customFormat="1" ht="12">
      <c r="I785" s="15"/>
      <c r="L785" s="12"/>
    </row>
    <row r="786" spans="9:12" s="13" customFormat="1" ht="12">
      <c r="I786" s="15"/>
      <c r="L786" s="12"/>
    </row>
    <row r="787" spans="9:12" s="13" customFormat="1" ht="12">
      <c r="I787" s="15"/>
      <c r="L787" s="12"/>
    </row>
    <row r="788" spans="9:12" s="13" customFormat="1" ht="12">
      <c r="I788" s="15"/>
      <c r="L788" s="12"/>
    </row>
    <row r="789" spans="9:12" s="13" customFormat="1" ht="12">
      <c r="I789" s="15"/>
      <c r="L789" s="12"/>
    </row>
    <row r="790" spans="9:12" s="13" customFormat="1" ht="12">
      <c r="I790" s="15"/>
      <c r="L790" s="12"/>
    </row>
    <row r="791" spans="9:12" s="13" customFormat="1" ht="12">
      <c r="I791" s="15"/>
      <c r="L791" s="12"/>
    </row>
    <row r="792" spans="9:12" s="13" customFormat="1" ht="12">
      <c r="I792" s="15"/>
      <c r="L792" s="12"/>
    </row>
    <row r="793" spans="9:12" s="13" customFormat="1" ht="12">
      <c r="I793" s="15"/>
      <c r="L793" s="12"/>
    </row>
    <row r="794" spans="9:12" s="13" customFormat="1" ht="12">
      <c r="I794" s="15"/>
      <c r="L794" s="12"/>
    </row>
    <row r="795" spans="9:12" s="13" customFormat="1" ht="12">
      <c r="I795" s="15"/>
      <c r="L795" s="12"/>
    </row>
    <row r="796" spans="9:12" s="13" customFormat="1" ht="12">
      <c r="I796" s="15"/>
      <c r="L796" s="12"/>
    </row>
    <row r="797" spans="9:12" s="13" customFormat="1" ht="12">
      <c r="I797" s="15"/>
      <c r="L797" s="12"/>
    </row>
    <row r="798" spans="9:12" s="13" customFormat="1" ht="12">
      <c r="I798" s="15"/>
      <c r="L798" s="12"/>
    </row>
    <row r="799" spans="9:12" s="13" customFormat="1" ht="12">
      <c r="I799" s="15"/>
      <c r="L799" s="12"/>
    </row>
    <row r="800" spans="9:12" s="13" customFormat="1" ht="12">
      <c r="I800" s="15"/>
      <c r="L800" s="12"/>
    </row>
    <row r="801" spans="9:12" s="13" customFormat="1" ht="12">
      <c r="I801" s="15"/>
      <c r="L801" s="12"/>
    </row>
    <row r="802" spans="9:12" s="13" customFormat="1" ht="12">
      <c r="I802" s="15"/>
      <c r="L802" s="12"/>
    </row>
    <row r="803" spans="9:12" s="13" customFormat="1" ht="12">
      <c r="I803" s="15"/>
      <c r="L803" s="12"/>
    </row>
    <row r="804" spans="9:12" s="13" customFormat="1" ht="12">
      <c r="I804" s="15"/>
      <c r="L804" s="12"/>
    </row>
    <row r="805" spans="9:12" s="13" customFormat="1" ht="12">
      <c r="I805" s="15"/>
      <c r="L805" s="12"/>
    </row>
    <row r="806" spans="9:12" s="13" customFormat="1" ht="12">
      <c r="I806" s="15"/>
      <c r="L806" s="12"/>
    </row>
    <row r="807" spans="9:12" s="13" customFormat="1" ht="12">
      <c r="I807" s="15"/>
      <c r="L807" s="12"/>
    </row>
    <row r="808" spans="9:12" s="13" customFormat="1" ht="12">
      <c r="I808" s="15"/>
      <c r="L808" s="12"/>
    </row>
    <row r="809" spans="9:12" s="13" customFormat="1" ht="12">
      <c r="I809" s="15"/>
      <c r="L809" s="12"/>
    </row>
    <row r="810" spans="9:12" s="13" customFormat="1" ht="12">
      <c r="I810" s="15"/>
      <c r="L810" s="12"/>
    </row>
    <row r="811" spans="9:12" s="13" customFormat="1" ht="12">
      <c r="I811" s="15"/>
      <c r="L811" s="12"/>
    </row>
    <row r="812" spans="9:12" s="13" customFormat="1" ht="12">
      <c r="I812" s="15"/>
      <c r="L812" s="12"/>
    </row>
    <row r="813" spans="9:12" s="13" customFormat="1" ht="12">
      <c r="I813" s="15"/>
      <c r="L813" s="12"/>
    </row>
    <row r="814" spans="9:12" s="13" customFormat="1" ht="12">
      <c r="I814" s="15"/>
      <c r="L814" s="12"/>
    </row>
    <row r="815" spans="9:12" s="13" customFormat="1" ht="12">
      <c r="I815" s="15"/>
      <c r="L815" s="12"/>
    </row>
    <row r="816" spans="9:12" s="13" customFormat="1" ht="12">
      <c r="I816" s="15"/>
      <c r="L816" s="12"/>
    </row>
    <row r="817" spans="9:12" s="13" customFormat="1" ht="12">
      <c r="I817" s="15"/>
      <c r="L817" s="12"/>
    </row>
    <row r="818" spans="9:12" s="13" customFormat="1" ht="12">
      <c r="I818" s="15"/>
      <c r="L818" s="12"/>
    </row>
    <row r="819" spans="9:12" s="13" customFormat="1" ht="12">
      <c r="I819" s="15"/>
      <c r="L819" s="12"/>
    </row>
    <row r="820" spans="9:12" s="13" customFormat="1" ht="12">
      <c r="I820" s="15"/>
      <c r="L820" s="12"/>
    </row>
    <row r="821" spans="9:12" s="13" customFormat="1" ht="12">
      <c r="I821" s="15"/>
      <c r="L821" s="12"/>
    </row>
    <row r="822" spans="9:12" s="13" customFormat="1" ht="12">
      <c r="I822" s="15"/>
      <c r="L822" s="12"/>
    </row>
    <row r="823" spans="9:12" s="13" customFormat="1" ht="12">
      <c r="I823" s="15"/>
      <c r="L823" s="12"/>
    </row>
    <row r="824" spans="9:12" s="13" customFormat="1" ht="12">
      <c r="I824" s="15"/>
      <c r="L824" s="12"/>
    </row>
    <row r="825" spans="9:12" s="13" customFormat="1" ht="12">
      <c r="I825" s="15"/>
      <c r="L825" s="12"/>
    </row>
    <row r="826" spans="9:12" s="13" customFormat="1" ht="12">
      <c r="I826" s="15"/>
      <c r="L826" s="12"/>
    </row>
    <row r="827" spans="9:12" s="13" customFormat="1" ht="12">
      <c r="I827" s="15"/>
      <c r="L827" s="12"/>
    </row>
    <row r="828" spans="9:12" s="13" customFormat="1" ht="12">
      <c r="I828" s="15"/>
      <c r="L828" s="12"/>
    </row>
    <row r="829" spans="9:12" s="13" customFormat="1" ht="12">
      <c r="I829" s="15"/>
      <c r="L829" s="12"/>
    </row>
    <row r="830" spans="9:12" s="13" customFormat="1" ht="12">
      <c r="I830" s="15"/>
      <c r="L830" s="12"/>
    </row>
    <row r="831" spans="9:12" s="13" customFormat="1" ht="12">
      <c r="I831" s="15"/>
      <c r="L831" s="12"/>
    </row>
    <row r="832" spans="9:12" s="13" customFormat="1" ht="12">
      <c r="I832" s="15"/>
      <c r="L832" s="12"/>
    </row>
    <row r="833" spans="9:12" s="13" customFormat="1" ht="12">
      <c r="I833" s="15"/>
      <c r="L833" s="12"/>
    </row>
    <row r="834" spans="9:12" s="13" customFormat="1" ht="12">
      <c r="I834" s="15"/>
      <c r="L834" s="12"/>
    </row>
    <row r="835" spans="9:12" s="13" customFormat="1" ht="12">
      <c r="I835" s="15"/>
      <c r="L835" s="12"/>
    </row>
    <row r="836" spans="9:12" s="13" customFormat="1" ht="12">
      <c r="I836" s="15"/>
      <c r="L836" s="12"/>
    </row>
    <row r="837" spans="9:12" s="13" customFormat="1" ht="12">
      <c r="I837" s="15"/>
      <c r="L837" s="12"/>
    </row>
    <row r="838" spans="9:12" s="13" customFormat="1" ht="12">
      <c r="I838" s="15"/>
      <c r="L838" s="12"/>
    </row>
    <row r="839" spans="9:12" s="13" customFormat="1" ht="12">
      <c r="I839" s="15"/>
      <c r="L839" s="12"/>
    </row>
    <row r="840" spans="9:12" s="13" customFormat="1" ht="12">
      <c r="I840" s="15"/>
      <c r="L840" s="12"/>
    </row>
    <row r="841" spans="9:12" s="13" customFormat="1" ht="12">
      <c r="I841" s="15"/>
      <c r="L841" s="12"/>
    </row>
    <row r="842" spans="9:12" s="13" customFormat="1" ht="12">
      <c r="I842" s="15"/>
      <c r="L842" s="12"/>
    </row>
    <row r="843" spans="9:12" s="13" customFormat="1" ht="12">
      <c r="I843" s="15"/>
      <c r="L843" s="12"/>
    </row>
    <row r="844" spans="9:12" s="13" customFormat="1" ht="12">
      <c r="I844" s="15"/>
      <c r="L844" s="12"/>
    </row>
    <row r="845" spans="9:12" s="13" customFormat="1" ht="12">
      <c r="I845" s="15"/>
      <c r="L845" s="12"/>
    </row>
    <row r="846" spans="9:12" s="13" customFormat="1" ht="12">
      <c r="I846" s="15"/>
      <c r="L846" s="12"/>
    </row>
    <row r="847" spans="9:12" s="13" customFormat="1" ht="12">
      <c r="I847" s="15"/>
      <c r="L847" s="12"/>
    </row>
    <row r="848" spans="9:12" s="13" customFormat="1" ht="12">
      <c r="I848" s="15"/>
      <c r="L848" s="12"/>
    </row>
    <row r="849" spans="9:12" s="13" customFormat="1" ht="12">
      <c r="I849" s="15"/>
      <c r="L849" s="12"/>
    </row>
    <row r="850" spans="9:12" s="13" customFormat="1" ht="12">
      <c r="I850" s="15"/>
      <c r="L850" s="12"/>
    </row>
    <row r="851" spans="9:12" s="13" customFormat="1" ht="12">
      <c r="I851" s="15"/>
      <c r="L851" s="12"/>
    </row>
    <row r="852" spans="9:12" s="13" customFormat="1" ht="12">
      <c r="I852" s="15"/>
      <c r="L852" s="12"/>
    </row>
    <row r="853" spans="9:12" s="13" customFormat="1" ht="12">
      <c r="I853" s="15"/>
      <c r="L853" s="12"/>
    </row>
    <row r="854" spans="9:12" s="13" customFormat="1" ht="12">
      <c r="I854" s="15"/>
      <c r="L854" s="12"/>
    </row>
    <row r="855" spans="9:12" s="13" customFormat="1" ht="12">
      <c r="I855" s="15"/>
      <c r="L855" s="12"/>
    </row>
    <row r="856" spans="9:12" s="13" customFormat="1" ht="12">
      <c r="I856" s="15"/>
      <c r="L856" s="12"/>
    </row>
    <row r="857" spans="9:12" s="13" customFormat="1" ht="12">
      <c r="I857" s="15"/>
      <c r="L857" s="12"/>
    </row>
    <row r="858" spans="9:12" s="13" customFormat="1" ht="12">
      <c r="I858" s="15"/>
      <c r="L858" s="12"/>
    </row>
    <row r="859" spans="9:12" s="13" customFormat="1" ht="12">
      <c r="I859" s="15"/>
      <c r="L859" s="12"/>
    </row>
    <row r="860" spans="9:12" s="13" customFormat="1" ht="12">
      <c r="I860" s="15"/>
      <c r="L860" s="12"/>
    </row>
    <row r="861" spans="9:12" s="13" customFormat="1" ht="12">
      <c r="I861" s="15"/>
      <c r="L861" s="12"/>
    </row>
    <row r="862" spans="9:12" s="13" customFormat="1" ht="12">
      <c r="I862" s="15"/>
      <c r="L862" s="12"/>
    </row>
    <row r="863" spans="9:12" s="13" customFormat="1" ht="12">
      <c r="I863" s="15"/>
      <c r="L863" s="12"/>
    </row>
    <row r="864" spans="9:12" s="13" customFormat="1" ht="12">
      <c r="I864" s="15"/>
      <c r="L864" s="12"/>
    </row>
    <row r="865" spans="9:12" s="13" customFormat="1" ht="12">
      <c r="I865" s="15"/>
      <c r="L865" s="12"/>
    </row>
    <row r="866" spans="9:12" s="13" customFormat="1" ht="12">
      <c r="I866" s="15"/>
      <c r="L866" s="12"/>
    </row>
    <row r="867" spans="9:12" s="13" customFormat="1" ht="12">
      <c r="I867" s="15"/>
      <c r="L867" s="12"/>
    </row>
    <row r="868" spans="9:12" s="13" customFormat="1" ht="12">
      <c r="I868" s="15"/>
      <c r="L868" s="12"/>
    </row>
    <row r="869" spans="9:12" s="13" customFormat="1" ht="12">
      <c r="I869" s="15"/>
      <c r="L869" s="12"/>
    </row>
    <row r="870" spans="9:12" s="13" customFormat="1" ht="12">
      <c r="I870" s="15"/>
      <c r="L870" s="12"/>
    </row>
    <row r="871" spans="9:12" s="13" customFormat="1" ht="12">
      <c r="I871" s="15"/>
      <c r="L871" s="12"/>
    </row>
    <row r="872" spans="9:12" s="13" customFormat="1" ht="12">
      <c r="I872" s="15"/>
      <c r="L872" s="12"/>
    </row>
    <row r="873" spans="9:12" s="13" customFormat="1" ht="12">
      <c r="I873" s="15"/>
      <c r="L873" s="12"/>
    </row>
    <row r="874" spans="9:12" s="13" customFormat="1" ht="12">
      <c r="I874" s="15"/>
      <c r="L874" s="12"/>
    </row>
    <row r="875" spans="9:12" s="13" customFormat="1" ht="12">
      <c r="I875" s="15"/>
      <c r="L875" s="12"/>
    </row>
    <row r="876" spans="9:12" s="13" customFormat="1" ht="12">
      <c r="I876" s="15"/>
      <c r="L876" s="12"/>
    </row>
    <row r="877" spans="9:12" s="13" customFormat="1" ht="12">
      <c r="I877" s="15"/>
      <c r="L877" s="12"/>
    </row>
    <row r="878" spans="9:12" s="13" customFormat="1" ht="12">
      <c r="I878" s="15"/>
      <c r="L878" s="12"/>
    </row>
    <row r="879" spans="9:12" s="13" customFormat="1" ht="12">
      <c r="I879" s="15"/>
      <c r="L879" s="12"/>
    </row>
    <row r="880" spans="9:12" s="13" customFormat="1" ht="12">
      <c r="I880" s="15"/>
      <c r="L880" s="12"/>
    </row>
    <row r="881" spans="9:12" s="13" customFormat="1" ht="12">
      <c r="I881" s="15"/>
      <c r="L881" s="12"/>
    </row>
    <row r="882" spans="9:12" s="13" customFormat="1" ht="12">
      <c r="I882" s="15"/>
      <c r="L882" s="12"/>
    </row>
    <row r="883" spans="9:12" s="13" customFormat="1" ht="12">
      <c r="I883" s="15"/>
      <c r="L883" s="12"/>
    </row>
    <row r="884" spans="9:12" s="13" customFormat="1" ht="12">
      <c r="I884" s="15"/>
      <c r="L884" s="12"/>
    </row>
    <row r="885" spans="9:12" s="13" customFormat="1" ht="12">
      <c r="I885" s="15"/>
      <c r="L885" s="12"/>
    </row>
    <row r="886" spans="9:12" s="13" customFormat="1" ht="12">
      <c r="I886" s="15"/>
      <c r="L886" s="12"/>
    </row>
    <row r="887" spans="9:12" s="13" customFormat="1" ht="12">
      <c r="I887" s="15"/>
      <c r="L887" s="12"/>
    </row>
    <row r="888" spans="9:12" s="13" customFormat="1" ht="12">
      <c r="I888" s="15"/>
      <c r="L888" s="12"/>
    </row>
    <row r="889" spans="9:12" s="13" customFormat="1" ht="12">
      <c r="I889" s="15"/>
      <c r="L889" s="12"/>
    </row>
    <row r="890" spans="9:12" s="13" customFormat="1" ht="12">
      <c r="I890" s="15"/>
      <c r="L890" s="12"/>
    </row>
    <row r="891" spans="9:12" s="13" customFormat="1" ht="12">
      <c r="I891" s="15"/>
      <c r="L891" s="12"/>
    </row>
    <row r="892" spans="9:12" s="13" customFormat="1" ht="12">
      <c r="I892" s="15"/>
      <c r="L892" s="12"/>
    </row>
    <row r="893" spans="9:12" s="13" customFormat="1" ht="12">
      <c r="I893" s="15"/>
      <c r="L893" s="12"/>
    </row>
    <row r="894" spans="9:12" s="13" customFormat="1" ht="12">
      <c r="I894" s="15"/>
      <c r="L894" s="12"/>
    </row>
    <row r="895" spans="9:12" s="13" customFormat="1" ht="12">
      <c r="I895" s="15"/>
      <c r="L895" s="12"/>
    </row>
    <row r="896" spans="9:12" s="13" customFormat="1" ht="12">
      <c r="I896" s="15"/>
      <c r="L896" s="12"/>
    </row>
    <row r="897" spans="9:12" s="13" customFormat="1" ht="12">
      <c r="I897" s="15"/>
      <c r="L897" s="12"/>
    </row>
    <row r="898" spans="9:12" s="13" customFormat="1" ht="12">
      <c r="I898" s="15"/>
      <c r="L898" s="12"/>
    </row>
    <row r="899" spans="9:12" s="13" customFormat="1" ht="12">
      <c r="I899" s="15"/>
      <c r="L899" s="12"/>
    </row>
    <row r="900" spans="9:12" s="13" customFormat="1" ht="12">
      <c r="I900" s="15"/>
      <c r="L900" s="12"/>
    </row>
    <row r="901" spans="9:12" s="13" customFormat="1" ht="12">
      <c r="I901" s="15"/>
      <c r="L901" s="12"/>
    </row>
    <row r="902" spans="9:12" s="13" customFormat="1" ht="12">
      <c r="I902" s="15"/>
      <c r="L902" s="12"/>
    </row>
    <row r="903" spans="9:12" s="13" customFormat="1" ht="12">
      <c r="I903" s="15"/>
      <c r="L903" s="12"/>
    </row>
    <row r="904" spans="9:12" s="13" customFormat="1" ht="12">
      <c r="I904" s="15"/>
      <c r="L904" s="12"/>
    </row>
    <row r="905" spans="9:12" s="13" customFormat="1" ht="12">
      <c r="I905" s="15"/>
      <c r="L905" s="12"/>
    </row>
    <row r="906" spans="9:12" s="13" customFormat="1" ht="12">
      <c r="I906" s="15"/>
      <c r="L906" s="12"/>
    </row>
    <row r="907" spans="9:12" s="13" customFormat="1" ht="12">
      <c r="I907" s="15"/>
      <c r="L907" s="12"/>
    </row>
    <row r="908" spans="9:12" s="13" customFormat="1" ht="12">
      <c r="I908" s="15"/>
      <c r="L908" s="12"/>
    </row>
    <row r="909" spans="9:12" s="13" customFormat="1" ht="12">
      <c r="I909" s="15"/>
      <c r="L909" s="12"/>
    </row>
    <row r="910" spans="9:12" s="13" customFormat="1" ht="12">
      <c r="I910" s="15"/>
      <c r="L910" s="12"/>
    </row>
    <row r="911" spans="9:12" s="13" customFormat="1" ht="12">
      <c r="I911" s="15"/>
      <c r="L911" s="12"/>
    </row>
    <row r="912" spans="9:12" s="13" customFormat="1" ht="12">
      <c r="I912" s="15"/>
      <c r="L912" s="12"/>
    </row>
    <row r="913" spans="9:12" s="13" customFormat="1" ht="12">
      <c r="I913" s="15"/>
      <c r="L913" s="12"/>
    </row>
    <row r="914" spans="9:12" s="13" customFormat="1" ht="12">
      <c r="I914" s="15"/>
      <c r="L914" s="12"/>
    </row>
    <row r="915" spans="9:12" s="13" customFormat="1" ht="12">
      <c r="I915" s="15"/>
      <c r="L915" s="12"/>
    </row>
    <row r="916" spans="9:12" s="13" customFormat="1" ht="12">
      <c r="I916" s="15"/>
      <c r="L916" s="12"/>
    </row>
    <row r="917" spans="9:12" s="13" customFormat="1" ht="12">
      <c r="I917" s="15"/>
      <c r="L917" s="12"/>
    </row>
    <row r="918" spans="9:12" s="13" customFormat="1" ht="12">
      <c r="I918" s="15"/>
      <c r="L918" s="12"/>
    </row>
    <row r="919" spans="9:12" s="13" customFormat="1" ht="12">
      <c r="I919" s="15"/>
      <c r="L919" s="12"/>
    </row>
    <row r="920" spans="9:12" s="13" customFormat="1" ht="12">
      <c r="I920" s="15"/>
      <c r="L920" s="12"/>
    </row>
    <row r="921" spans="9:12" s="13" customFormat="1" ht="12">
      <c r="I921" s="15"/>
      <c r="L921" s="12"/>
    </row>
    <row r="922" spans="9:12" s="13" customFormat="1" ht="12">
      <c r="I922" s="15"/>
      <c r="L922" s="12"/>
    </row>
    <row r="923" spans="9:12" s="13" customFormat="1" ht="12">
      <c r="I923" s="15"/>
      <c r="L923" s="12"/>
    </row>
    <row r="924" spans="9:12" s="13" customFormat="1" ht="12">
      <c r="I924" s="15"/>
      <c r="L924" s="12"/>
    </row>
    <row r="925" spans="9:12" s="13" customFormat="1" ht="12">
      <c r="I925" s="15"/>
      <c r="L925" s="12"/>
    </row>
    <row r="926" spans="9:12" s="13" customFormat="1" ht="12">
      <c r="I926" s="15"/>
      <c r="L926" s="12"/>
    </row>
    <row r="927" spans="9:12" s="13" customFormat="1" ht="12">
      <c r="I927" s="15"/>
      <c r="L927" s="12"/>
    </row>
    <row r="928" spans="9:12" s="13" customFormat="1" ht="12">
      <c r="I928" s="15"/>
      <c r="L928" s="12"/>
    </row>
    <row r="929" spans="9:12" s="13" customFormat="1" ht="12">
      <c r="I929" s="15"/>
      <c r="L929" s="12"/>
    </row>
    <row r="930" spans="9:12" s="13" customFormat="1" ht="12">
      <c r="I930" s="15"/>
      <c r="L930" s="12"/>
    </row>
    <row r="931" spans="9:12" s="13" customFormat="1" ht="12">
      <c r="I931" s="15"/>
      <c r="L931" s="12"/>
    </row>
    <row r="932" spans="9:12" s="13" customFormat="1" ht="12">
      <c r="I932" s="15"/>
      <c r="L932" s="12"/>
    </row>
    <row r="933" spans="9:12" s="13" customFormat="1" ht="12">
      <c r="I933" s="15"/>
      <c r="L933" s="12"/>
    </row>
    <row r="934" spans="9:12" s="13" customFormat="1" ht="12">
      <c r="I934" s="15"/>
      <c r="L934" s="12"/>
    </row>
    <row r="935" spans="9:12" s="13" customFormat="1" ht="12">
      <c r="I935" s="15"/>
      <c r="L935" s="12"/>
    </row>
    <row r="936" spans="9:12" s="13" customFormat="1" ht="12">
      <c r="I936" s="15"/>
      <c r="L936" s="12"/>
    </row>
    <row r="937" spans="9:12" s="13" customFormat="1" ht="12">
      <c r="I937" s="15"/>
      <c r="L937" s="12"/>
    </row>
    <row r="938" spans="9:12" s="13" customFormat="1" ht="12">
      <c r="I938" s="15"/>
      <c r="L938" s="12"/>
    </row>
    <row r="939" spans="9:12" s="13" customFormat="1" ht="12">
      <c r="I939" s="15"/>
      <c r="L939" s="12"/>
    </row>
    <row r="940" spans="9:12" s="13" customFormat="1" ht="12">
      <c r="I940" s="15"/>
      <c r="L940" s="12"/>
    </row>
    <row r="941" spans="9:12" s="13" customFormat="1" ht="12">
      <c r="I941" s="15"/>
      <c r="L941" s="12"/>
    </row>
    <row r="942" spans="9:12" s="13" customFormat="1" ht="12">
      <c r="I942" s="15"/>
      <c r="L942" s="12"/>
    </row>
    <row r="943" spans="9:12" s="13" customFormat="1" ht="12">
      <c r="I943" s="15"/>
      <c r="L943" s="12"/>
    </row>
    <row r="944" spans="9:12" s="13" customFormat="1" ht="12">
      <c r="I944" s="15"/>
      <c r="L944" s="12"/>
    </row>
    <row r="945" spans="9:12" s="13" customFormat="1" ht="12">
      <c r="I945" s="15"/>
      <c r="L945" s="12"/>
    </row>
    <row r="946" spans="9:12" s="13" customFormat="1" ht="12">
      <c r="I946" s="15"/>
      <c r="L946" s="12"/>
    </row>
    <row r="947" spans="9:12" s="13" customFormat="1" ht="12">
      <c r="I947" s="15"/>
      <c r="L947" s="12"/>
    </row>
    <row r="948" spans="9:12" s="13" customFormat="1" ht="12">
      <c r="I948" s="15"/>
      <c r="L948" s="12"/>
    </row>
    <row r="949" spans="9:12" s="13" customFormat="1" ht="12">
      <c r="I949" s="15"/>
      <c r="L949" s="12"/>
    </row>
    <row r="950" spans="9:12" s="13" customFormat="1" ht="12">
      <c r="I950" s="15"/>
      <c r="L950" s="12"/>
    </row>
    <row r="951" spans="9:12" s="13" customFormat="1" ht="12">
      <c r="I951" s="15"/>
      <c r="L951" s="12"/>
    </row>
    <row r="952" spans="9:12" s="13" customFormat="1" ht="12">
      <c r="I952" s="15"/>
      <c r="L952" s="12"/>
    </row>
    <row r="953" spans="9:12" s="13" customFormat="1" ht="12">
      <c r="I953" s="15"/>
      <c r="L953" s="12"/>
    </row>
    <row r="954" spans="9:12" s="13" customFormat="1" ht="12">
      <c r="I954" s="15"/>
      <c r="L954" s="12"/>
    </row>
    <row r="955" spans="9:12" s="13" customFormat="1" ht="12">
      <c r="I955" s="15"/>
      <c r="L955" s="12"/>
    </row>
    <row r="956" spans="9:12" s="13" customFormat="1" ht="12">
      <c r="I956" s="15"/>
      <c r="L956" s="12"/>
    </row>
    <row r="957" spans="9:12" s="13" customFormat="1" ht="12">
      <c r="I957" s="15"/>
      <c r="L957" s="12"/>
    </row>
    <row r="958" spans="9:12" s="13" customFormat="1" ht="12">
      <c r="I958" s="15"/>
      <c r="L958" s="12"/>
    </row>
    <row r="959" spans="9:12" s="13" customFormat="1" ht="12">
      <c r="I959" s="15"/>
      <c r="L959" s="12"/>
    </row>
    <row r="960" spans="9:12" s="13" customFormat="1" ht="12">
      <c r="I960" s="15"/>
      <c r="L960" s="12"/>
    </row>
    <row r="961" spans="9:12" s="13" customFormat="1" ht="12">
      <c r="I961" s="15"/>
      <c r="L961" s="12"/>
    </row>
    <row r="962" spans="9:12" s="13" customFormat="1" ht="12">
      <c r="I962" s="15"/>
      <c r="L962" s="12"/>
    </row>
    <row r="963" spans="9:12" s="13" customFormat="1" ht="12">
      <c r="I963" s="15"/>
      <c r="L963" s="12"/>
    </row>
    <row r="964" spans="9:12" s="13" customFormat="1" ht="12">
      <c r="I964" s="15"/>
      <c r="L964" s="12"/>
    </row>
    <row r="965" spans="9:12" s="13" customFormat="1" ht="12">
      <c r="I965" s="15"/>
      <c r="L965" s="12"/>
    </row>
    <row r="966" spans="9:12" s="13" customFormat="1" ht="12">
      <c r="I966" s="15"/>
      <c r="L966" s="12"/>
    </row>
    <row r="967" spans="9:12" s="13" customFormat="1" ht="12">
      <c r="I967" s="15"/>
      <c r="L967" s="12"/>
    </row>
    <row r="968" spans="9:12" s="13" customFormat="1" ht="12">
      <c r="I968" s="15"/>
      <c r="L968" s="12"/>
    </row>
    <row r="969" spans="9:12" s="13" customFormat="1" ht="12">
      <c r="I969" s="15"/>
      <c r="L969" s="12"/>
    </row>
    <row r="970" spans="9:12" s="13" customFormat="1" ht="12">
      <c r="I970" s="15"/>
      <c r="L970" s="12"/>
    </row>
    <row r="971" spans="9:12" s="13" customFormat="1" ht="12">
      <c r="I971" s="15"/>
      <c r="L971" s="12"/>
    </row>
    <row r="972" spans="9:12" s="13" customFormat="1" ht="12">
      <c r="I972" s="15"/>
      <c r="L972" s="12"/>
    </row>
    <row r="973" spans="9:12" s="13" customFormat="1" ht="12">
      <c r="I973" s="15"/>
      <c r="L973" s="12"/>
    </row>
    <row r="974" spans="9:12" s="13" customFormat="1" ht="12">
      <c r="I974" s="15"/>
      <c r="L974" s="12"/>
    </row>
    <row r="975" spans="9:12" s="13" customFormat="1" ht="12">
      <c r="I975" s="15"/>
      <c r="L975" s="12"/>
    </row>
    <row r="976" spans="9:12" s="13" customFormat="1" ht="12">
      <c r="I976" s="15"/>
      <c r="L976" s="12"/>
    </row>
    <row r="977" spans="9:12" s="13" customFormat="1" ht="12">
      <c r="I977" s="15"/>
      <c r="L977" s="12"/>
    </row>
    <row r="978" spans="9:12" s="13" customFormat="1" ht="12">
      <c r="I978" s="15"/>
      <c r="L978" s="12"/>
    </row>
    <row r="979" spans="9:12" s="13" customFormat="1" ht="12">
      <c r="I979" s="15"/>
      <c r="L979" s="12"/>
    </row>
  </sheetData>
  <sheetProtection/>
  <printOptions/>
  <pageMargins left="0.5118110236220472" right="0.31496062992125984" top="0.5905511811023623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unir</cp:lastModifiedBy>
  <cp:lastPrinted>2009-04-18T05:35:44Z</cp:lastPrinted>
  <dcterms:created xsi:type="dcterms:W3CDTF">2009-01-22T18:41:15Z</dcterms:created>
  <dcterms:modified xsi:type="dcterms:W3CDTF">2009-04-23T16:27:50Z</dcterms:modified>
  <cp:category/>
  <cp:version/>
  <cp:contentType/>
  <cp:contentStatus/>
</cp:coreProperties>
</file>